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2090" activeTab="12"/>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s>
  <calcPr calcId="145621"/>
</workbook>
</file>

<file path=xl/calcChain.xml><?xml version="1.0" encoding="utf-8"?>
<calcChain xmlns="http://schemas.openxmlformats.org/spreadsheetml/2006/main">
  <c r="E15" i="8" l="1"/>
  <c r="C21" i="8"/>
  <c r="E24" i="8"/>
  <c r="C25" i="8"/>
</calcChain>
</file>

<file path=xl/sharedStrings.xml><?xml version="1.0" encoding="utf-8"?>
<sst xmlns="http://schemas.openxmlformats.org/spreadsheetml/2006/main" count="576" uniqueCount="425">
  <si>
    <t>REPUBLIQUE FRANÇAISE</t>
  </si>
  <si>
    <t>CD - DEPARTEMENT DU LOIRET (1)</t>
  </si>
  <si>
    <t>AGREGE AU BUDGET PRINCIPAL DE  (2)</t>
  </si>
  <si>
    <t>Numéro SIRET : 22450001700013</t>
  </si>
  <si>
    <t>POSTE COMPTABLE : PAYEUR DEPT DU LOIRET</t>
  </si>
  <si>
    <t>M 52</t>
  </si>
  <si>
    <t>Compte administratif</t>
  </si>
  <si>
    <t>voté par nature</t>
  </si>
  <si>
    <t>BUDGET : Budget principal (3)</t>
  </si>
  <si>
    <t>ANNEE 2019</t>
  </si>
  <si>
    <r>
      <t>(1)</t>
    </r>
    <r>
      <rPr>
        <sz val="7"/>
        <color rgb="FF000000"/>
        <rFont val="Times New Roman"/>
        <family val="1"/>
      </rPr>
      <t>  </t>
    </r>
    <r>
      <rPr>
        <sz val="6"/>
        <color rgb="FF000000"/>
        <rFont val="Arial"/>
        <family val="2"/>
      </rPr>
      <t>Indiquer soit « Département : nom du département », soit le libellé de l’établissement ou du syndicat (exemples : MDPH, libellé du syndicat mixte relevant de l’article L. 5721- 2 du CGCT…).</t>
    </r>
  </si>
  <si>
    <r>
      <t>(2)</t>
    </r>
    <r>
      <rPr>
        <sz val="7"/>
        <color rgb="FF000000"/>
        <rFont val="Times New Roman"/>
        <family val="1"/>
      </rPr>
      <t>   </t>
    </r>
    <r>
      <rPr>
        <sz val="6"/>
        <color rgb="FF000000"/>
        <rFont val="Arial"/>
        <family val="2"/>
      </rPr>
      <t>A compléter s’il s’agit d’un budget annexe.</t>
    </r>
  </si>
  <si>
    <r>
      <t>(3)</t>
    </r>
    <r>
      <rPr>
        <sz val="7"/>
        <color rgb="FF000000"/>
        <rFont val="Times New Roman"/>
        <family val="1"/>
      </rPr>
      <t>   </t>
    </r>
    <r>
      <rPr>
        <sz val="6"/>
        <color rgb="FF000000"/>
        <rFont val="Arial"/>
        <family val="2"/>
      </rPr>
      <t>Indiquer le budget concerné : budget principal (du département ou syndicat mixte) ou libellé du budget annexe</t>
    </r>
  </si>
  <si>
    <t>I - Informations générales</t>
  </si>
  <si>
    <t>A - Informations statistiques, fiscales et financières</t>
  </si>
  <si>
    <t>B - Pour mémoire : modalités de vote du budget</t>
  </si>
  <si>
    <t>C1 - Exécution du budget de l'exercice - Résultats</t>
  </si>
  <si>
    <t>C2 - Exécution du budget de l'exercice - RAR Dépenses</t>
  </si>
  <si>
    <t>C3 - Exécution du budget de l'exercice - RAR Recettes</t>
  </si>
  <si>
    <t>II - Présentation générale</t>
  </si>
  <si>
    <t>A1 - Vue d'ensemble - Exécution du budget</t>
  </si>
  <si>
    <t>A2 - Equilibre financier du budget - Section d'investissement</t>
  </si>
  <si>
    <t>A3 - Equilibre financier du budget - Section de fonctionnement</t>
  </si>
  <si>
    <t>B1 - Balance générale - Dépenses</t>
  </si>
  <si>
    <t>B2 - Balance générale - Recettes</t>
  </si>
  <si>
    <t>III - Vote</t>
  </si>
  <si>
    <t>A - Section d'investissement - Vue d'ensemble - Dépenses / Recettes</t>
  </si>
  <si>
    <t>Sommaire</t>
  </si>
  <si>
    <t>I – INFORMATIONS GENERALES</t>
  </si>
  <si>
    <t>I</t>
  </si>
  <si>
    <t>INFORMATIONS STATISTIQUES, FISCALES ET FINANCIERES</t>
  </si>
  <si>
    <t>A</t>
  </si>
  <si>
    <t>Informations statistiques</t>
  </si>
  <si>
    <t>Valeurs</t>
  </si>
  <si>
    <t>Population totale</t>
  </si>
  <si>
    <r>
      <t>Nombre de m</t>
    </r>
    <r>
      <rPr>
        <vertAlign val="superscript"/>
        <sz val="8"/>
        <color theme="1"/>
        <rFont val="Arial"/>
        <family val="2"/>
      </rPr>
      <t>2</t>
    </r>
    <r>
      <rPr>
        <sz val="8"/>
        <color theme="1"/>
        <rFont val="Arial"/>
        <family val="2"/>
      </rPr>
      <t> de surface utile de bâtiments (4)</t>
    </r>
  </si>
  <si>
    <t>Longueur de la voirie départementale (en km)</t>
  </si>
  <si>
    <t>Nombre d’organismes de coopération auxquels appartient le département</t>
  </si>
  <si>
    <t>Informations fiscales (N-2)</t>
  </si>
  <si>
    <t>Potentiel fiscal et financier (1)</t>
  </si>
  <si>
    <t>Valeurs par habitant pour le département</t>
  </si>
  <si>
    <t>(population DGF)</t>
  </si>
  <si>
    <t>Moyennes nationales du potentiel financier par catégorie (2)</t>
  </si>
  <si>
    <t>Fiscal</t>
  </si>
  <si>
    <t>Financier</t>
  </si>
  <si>
    <t>(1) Il s’agit du potentiel fiscal et financier définis à l'article L. 3334-6 du code général des collectivités territoriales qui figurent sur la fiche de répartition de la DGF de l’exercice N-1 établie sur la base des informations N-2 (transmise par les services préfectoraux).</t>
  </si>
  <si>
    <t>(2) Il s’agit du potentiel financier défini à l’article L. 3334-6-1 pour les départements urbains et R. 3334-3-1 du CGCT pour les départements non urbains. Le potentiel financier moyen par catégorie figure sur la fiche de la répartition de la DGF de l’exercice N-1 établie sur la base des informations N-2.</t>
  </si>
  <si>
    <t>Informations financières – ratios</t>
  </si>
  <si>
    <t>Moyennes nationales</t>
  </si>
  <si>
    <t>Dépenses réelles de fonctionnement/population</t>
  </si>
  <si>
    <t>Produit des impositions directes/population</t>
  </si>
  <si>
    <t>Recettes réelles de fonctionnement/population</t>
  </si>
  <si>
    <t>Dépenses d’équipement brut/population</t>
  </si>
  <si>
    <t>Encours de dette/population (3)</t>
  </si>
  <si>
    <t>DGF/population</t>
  </si>
  <si>
    <t>Dépenses de personnel/dépenses réelles de fonctionnement (4)</t>
  </si>
  <si>
    <t>Dépenses réelles de fonctionnement et remboursement annuel de la dette en capital/recettes réelles de fonctionnement (4)</t>
  </si>
  <si>
    <t>Dépenses d’équipement brut/recettes réelles de fonctionnement (4)</t>
  </si>
  <si>
    <t>Encours de la dette/recettes réelles de fonctionnement (3) (4)</t>
  </si>
  <si>
    <t>(3) Les ratios s’appuyant sur l’encours de la dette se calculent à partir du montant de la dette au 31/12/N.</t>
  </si>
  <si>
    <t>(4) Pour les syndicats mixtes, seules ces données sont à renseigner.</t>
  </si>
  <si>
    <t>Dans l’ensemble des tableaux, les cases grisées ne doivent pas être remplies.</t>
  </si>
  <si>
    <t>POUR MEMOIRE : MODALITES DE VOTE DU BUDGET</t>
  </si>
  <si>
    <t>B</t>
  </si>
  <si>
    <t>POUR MEMOIRE</t>
  </si>
  <si>
    <t>I – L'Assemblée délibérante a voté le budget :</t>
  </si>
  <si>
    <r>
      <t>-</t>
    </r>
    <r>
      <rPr>
        <sz val="7"/>
        <color theme="1"/>
        <rFont val="Times New Roman"/>
        <family val="1"/>
      </rPr>
      <t>      </t>
    </r>
    <r>
      <rPr>
        <sz val="8"/>
        <color theme="1"/>
        <rFont val="Arial"/>
        <family val="2"/>
      </rPr>
      <t>au niveau (1) du chapitre pour la section d’investissement</t>
    </r>
  </si>
  <si>
    <r>
      <t>-</t>
    </r>
    <r>
      <rPr>
        <sz val="7"/>
        <color theme="1"/>
        <rFont val="Times New Roman"/>
        <family val="1"/>
      </rPr>
      <t>      </t>
    </r>
    <r>
      <rPr>
        <sz val="8"/>
        <color theme="1"/>
        <rFont val="Arial"/>
        <family val="2"/>
      </rPr>
      <t>(2) sans les programmes d’équipement listés en III-A1.3</t>
    </r>
  </si>
  <si>
    <r>
      <t>-</t>
    </r>
    <r>
      <rPr>
        <sz val="7"/>
        <color theme="1"/>
        <rFont val="Times New Roman"/>
        <family val="1"/>
      </rPr>
      <t>      </t>
    </r>
    <r>
      <rPr>
        <sz val="8"/>
        <color theme="1"/>
        <rFont val="Arial"/>
        <family val="2"/>
      </rPr>
      <t>au niveau (1) du chapitre pour la section de fonctionnement</t>
    </r>
  </si>
  <si>
    <r>
      <t>-</t>
    </r>
    <r>
      <rPr>
        <sz val="7"/>
        <color theme="1"/>
        <rFont val="Times New Roman"/>
        <family val="1"/>
      </rPr>
      <t>      </t>
    </r>
    <r>
      <rPr>
        <sz val="8"/>
        <color theme="1"/>
        <rFont val="Arial"/>
        <family val="2"/>
      </rPr>
      <t>(3) sans vote formel sur chacun des chapitres.</t>
    </r>
  </si>
  <si>
    <t>La liste des articles spécialisés sur lesquels l'ordonnateur ne peut procéder à des virements d'article à article est la suivante :</t>
  </si>
  <si>
    <t>II – En l’absence de mention au paragraphe I ci-dessus, le budget est réputé voté par chapitre, sans vote formel sur chacun des chapitres, en investissement et en fonctionnement, et, en section d’investissement, sans chapitre de programme.</t>
  </si>
  <si>
    <t>EXECUTION DU BUDGET DE L’EXERCICE – RESULTATS</t>
  </si>
  <si>
    <t>C1</t>
  </si>
  <si>
    <t>RESULTATS DE L’EXERCICE</t>
  </si>
  <si>
    <t>RESULTAT DE L’EXERCICE N</t>
  </si>
  <si>
    <t>Mandats émis</t>
  </si>
  <si>
    <t>Titres émis</t>
  </si>
  <si>
    <t>Reprise résultats exercice antérieur (1)</t>
  </si>
  <si>
    <t>Résultat ou solde (A)</t>
  </si>
  <si>
    <t>TOTAL DU BUDGET</t>
  </si>
  <si>
    <t>A1</t>
  </si>
  <si>
    <t>Investissement</t>
  </si>
  <si>
    <t>A2</t>
  </si>
  <si>
    <t>Dont 1068</t>
  </si>
  <si>
    <t>Fonctionnement</t>
  </si>
  <si>
    <t>A3</t>
  </si>
  <si>
    <t>(1) Indiquer le signe – si dépenses&gt;recettes, et + si recettes&gt;dépenses.</t>
  </si>
  <si>
    <t>(2) Solde d’exécution de N-1 reporté sur la ligne budgétaire 001 du budget. Indiquer le signe – si dépenses&gt;recettes, et + si recettes&gt;dépenses.</t>
  </si>
  <si>
    <t>(3) Résultat de fonctionnement N-1 reporté sur la ligne budgétaire 002 du budget (diminué de l’affectation au 1068 en N). Indiquer le signe – si déficitaire, et + si excédentaire.</t>
  </si>
  <si>
    <t>RESTES A REALISER N (4)</t>
  </si>
  <si>
    <t>Dépenses</t>
  </si>
  <si>
    <t>Recettes</t>
  </si>
  <si>
    <t>Solde (B) (5)</t>
  </si>
  <si>
    <t>TOTAL des RAR</t>
  </si>
  <si>
    <t>I+II</t>
  </si>
  <si>
    <t>III+IV</t>
  </si>
  <si>
    <t>B1</t>
  </si>
  <si>
    <t>III</t>
  </si>
  <si>
    <t>B2</t>
  </si>
  <si>
    <t>II</t>
  </si>
  <si>
    <t>IV</t>
  </si>
  <si>
    <t>B3</t>
  </si>
  <si>
    <t>(4) A reporter au budget primitif ou au budget supplémentaire N+1.</t>
  </si>
  <si>
    <t>(5) Indiquer le signe – si dépenses&gt;recettes, et + si recettes&gt;dépenses.</t>
  </si>
  <si>
    <t>RESULTAT CUMULE = (A)+(B) (6)</t>
  </si>
  <si>
    <t>TOTAL</t>
  </si>
  <si>
    <t>A1+B1</t>
  </si>
  <si>
    <t>A2+B2</t>
  </si>
  <si>
    <t>A3+B3</t>
  </si>
  <si>
    <t>(6) Si le montant est positif, il s’agit d’un excédent, si le montant est négatif, il s’agit d’un déficit.</t>
  </si>
  <si>
    <t>EXECUTION DU BUDGET DE L’EXERCICE – RAR DEPENSES</t>
  </si>
  <si>
    <t>C2</t>
  </si>
  <si>
    <t>DETAIL DES RESTES A REALISER N EN DEPENSES (1)</t>
  </si>
  <si>
    <t>Chap./art (2)</t>
  </si>
  <si>
    <t>Libellé</t>
  </si>
  <si>
    <t>Dépenses engagées non mandatées</t>
  </si>
  <si>
    <t>SECTION D’INVESTISSEMENT – TOTAL</t>
  </si>
  <si>
    <t>(I)</t>
  </si>
  <si>
    <t>Revenu minimum d'insertion</t>
  </si>
  <si>
    <t>Revenu de solidarité active</t>
  </si>
  <si>
    <t>Dotations, fonds divers et réserves</t>
  </si>
  <si>
    <t>Subventions d'investissement (3)</t>
  </si>
  <si>
    <t>Emprunts et dettes assimilées</t>
  </si>
  <si>
    <t>Cpte de liaison : affectation (BA,régie) (6)</t>
  </si>
  <si>
    <t>Immobilisations incorporelles(3)</t>
  </si>
  <si>
    <t>Subventions d'équipement versées(3)</t>
  </si>
  <si>
    <t>Immobilisations corporelles(3)</t>
  </si>
  <si>
    <t>Immobilisations reçues en affectation(3)</t>
  </si>
  <si>
    <t>Immobilisations en cours(3)</t>
  </si>
  <si>
    <t>Participations et créances rattachées</t>
  </si>
  <si>
    <t>Autres immobilisations financières(3)</t>
  </si>
  <si>
    <t>SECTION DE FONCTIONNEMENT – TOTAL</t>
  </si>
  <si>
    <t>(II)</t>
  </si>
  <si>
    <t>Charges à caractère général(4)</t>
  </si>
  <si>
    <t>Charges de personnel et frais assimilés(4)</t>
  </si>
  <si>
    <t>Atténuations de produits</t>
  </si>
  <si>
    <t>Allocation personnalisée d'autonomie</t>
  </si>
  <si>
    <t>Autres charges de gestion courante(4)</t>
  </si>
  <si>
    <t>Frais fonctionnement des groupes d'élus</t>
  </si>
  <si>
    <t>Charges financières</t>
  </si>
  <si>
    <t>Charges exceptionnelles(4)</t>
  </si>
  <si>
    <t>(1) Il s’agit des restes à réaliser établis conformément à la comptabilité d’engagement annuelle. Ces restes à réaliser seront repris au BP ou au BS N+1.</t>
  </si>
  <si>
    <t>(2) Suivant le niveau de vote retenu par l’assemblée délibérante.</t>
  </si>
  <si>
    <t>(3) Hors dépenses imputées aux comptes 010 et 018.</t>
  </si>
  <si>
    <t>(4) Hors dépenses imputées aux comptes 015, 016 et 017.</t>
  </si>
  <si>
    <t>EXECUTION DU BUDGET DE L’EXERCICE – RAR RECETTES</t>
  </si>
  <si>
    <t>C3</t>
  </si>
  <si>
    <t>DETAIL DES RESTES A REALISER N EN RECETTES (1)</t>
  </si>
  <si>
    <t>Titres restant à émettre</t>
  </si>
  <si>
    <t>(III)</t>
  </si>
  <si>
    <t>Produits des cessions d'immobilisations</t>
  </si>
  <si>
    <t>Subventions d'investissement(3)</t>
  </si>
  <si>
    <t>Cpte de liaison : affectation (BA,régie)</t>
  </si>
  <si>
    <t>Immobilisations reçues en affectation (5) (3)</t>
  </si>
  <si>
    <t>(IV)</t>
  </si>
  <si>
    <t>Prod. services, domaine, ventes diverses</t>
  </si>
  <si>
    <t>Impôts et taxes</t>
  </si>
  <si>
    <t>Impositions directes</t>
  </si>
  <si>
    <t>Dotations, subventions et participations(4)</t>
  </si>
  <si>
    <t>Autres produits de gestion courante(4)</t>
  </si>
  <si>
    <t>Atténuations de charges(4)</t>
  </si>
  <si>
    <t>Produits financiers</t>
  </si>
  <si>
    <t>Produits exceptionnels(4)</t>
  </si>
  <si>
    <t>(3) Hors recettes imputées aux comptes 010 et 018.</t>
  </si>
  <si>
    <t>(4) Hors recettes imputées aux comptes 015, 016 et 017.</t>
  </si>
  <si>
    <t>II – PRESENTATION GENERALE</t>
  </si>
  <si>
    <t>VUE D’ENSEMBLE</t>
  </si>
  <si>
    <t>EXECUTION DU BUDGET</t>
  </si>
  <si>
    <t>DEPENSES</t>
  </si>
  <si>
    <t>RECETTES</t>
  </si>
  <si>
    <t>REALISATIONS DE L’EXERCICE (mandats et titres)</t>
  </si>
  <si>
    <t>Section de fonctionnement</t>
  </si>
  <si>
    <t>G</t>
  </si>
  <si>
    <t>Section d’investissement</t>
  </si>
  <si>
    <t>H</t>
  </si>
  <si>
    <t>+</t>
  </si>
  <si>
    <t>REPORTS DE L’EXERCICE N-1</t>
  </si>
  <si>
    <t>Report en section de fonctionnement (002)</t>
  </si>
  <si>
    <t>C</t>
  </si>
  <si>
    <t>(si déficit)</t>
  </si>
  <si>
    <t>(si excédent)</t>
  </si>
  <si>
    <t>Report en section d’investissement (001)</t>
  </si>
  <si>
    <t>D</t>
  </si>
  <si>
    <t>J</t>
  </si>
  <si>
    <t>=</t>
  </si>
  <si>
    <t>TOTAL EXERCICE</t>
  </si>
  <si>
    <t>(réalisations + reports N-1)</t>
  </si>
  <si>
    <t>= A+B+C+D</t>
  </si>
  <si>
    <t>932 820 764,47</t>
  </si>
  <si>
    <t>929 104 967,01</t>
  </si>
  <si>
    <t>RESTES A REALISER A REPORTER EN N+1 (1)</t>
  </si>
  <si>
    <t>E</t>
  </si>
  <si>
    <t>K</t>
  </si>
  <si>
    <t>F</t>
  </si>
  <si>
    <t>L</t>
  </si>
  <si>
    <t>TOTAL des restes à réaliser à reporter en N+1</t>
  </si>
  <si>
    <t>214 071,91</t>
  </si>
  <si>
    <t>= K+L</t>
  </si>
  <si>
    <t>51 874 867,00</t>
  </si>
  <si>
    <t>RESULTAT CUMULE</t>
  </si>
  <si>
    <t>= A+C+E</t>
  </si>
  <si>
    <t>564 034 090,23</t>
  </si>
  <si>
    <t>678 003 529,34</t>
  </si>
  <si>
    <t>369 000 746,15</t>
  </si>
  <si>
    <t>= H+J+L</t>
  </si>
  <si>
    <t>302 976 304,67</t>
  </si>
  <si>
    <t>TOTAL CUMULE</t>
  </si>
  <si>
    <t>= A+B+C+D+E+F</t>
  </si>
  <si>
    <t>933 034 836,38</t>
  </si>
  <si>
    <t>= G+H+I+J+K+L</t>
  </si>
  <si>
    <t>980 979 834,01</t>
  </si>
  <si>
    <t>(1) Les restes à réaliser de la section de fonctionnement correspondent en dépenses, aux dépenses engagées non mandatées et non rattachées telles qu’elles ressortent de la comptabilité des engagements et en recettes, aux recettes certaines n’ayant pas donné lieu à l’émission d’un titre et non rattachées (R. 3312.9 du CGCT).</t>
  </si>
  <si>
    <t>Les restes à réaliser de la section d’investissement correspondent en dépenses, aux dépenses engagées non mandatées au 31/12 de l’exercice précédent telles qu’elles ressortent de la comptabilité des engagements et aux recettes certaines n’ayant pas donné lieu à l’émission d’un titre au 31/12 de l’exercice précédent (R. 3312-8 du CGCT).</t>
  </si>
  <si>
    <t>TOTAL DES OPERATIONS REELLES ET D’ORDRE</t>
  </si>
  <si>
    <t>TOTAL DES MANDATS EMIS</t>
  </si>
  <si>
    <t>TOTAL DES TITRES EMIS</t>
  </si>
  <si>
    <t>RÉELLES ET MIXTES</t>
  </si>
  <si>
    <t>ORDRE</t>
  </si>
  <si>
    <t>REELLES ET MIXTES</t>
  </si>
  <si>
    <t>INVESTISSEMENT</t>
  </si>
  <si>
    <t>FONCTIONNEMENT</t>
  </si>
  <si>
    <t>TOTAL REALISATIONS DE L’EXERCICE (1)</t>
  </si>
  <si>
    <t>(1) Total des réalisations = Total de la section de fonctionnement + Total de la section d’investissement. Les reports N-1 ne sont pas comptabilisés car ils sont réalisés d’office.</t>
  </si>
  <si>
    <t>EQUILIBRE FINANCIER – INVESTISSEMENT</t>
  </si>
  <si>
    <t>SECTION D'INVESTISSEMENT – REALISATIONS</t>
  </si>
  <si>
    <t>(y compris les restes à réaliser N-1)</t>
  </si>
  <si>
    <t>Chap.</t>
  </si>
  <si>
    <t>Mandats</t>
  </si>
  <si>
    <t>Titres</t>
  </si>
  <si>
    <t>Subventions d'investissement (sauf 138)</t>
  </si>
  <si>
    <t>Emprunts et dettes assimilées (5)</t>
  </si>
  <si>
    <t>Immobilisations incorporelles (sauf 204) (y compris programmes) (9)</t>
  </si>
  <si>
    <t>Subventions d'équipement versées(9)</t>
  </si>
  <si>
    <t>Immobilisations corporelles (y compris programmes) (9)</t>
  </si>
  <si>
    <t>Immobilisations reçues en affectation (2) (y compris programmes) (9)</t>
  </si>
  <si>
    <t>Immobilisations en cours (y compris programmes) (9)</t>
  </si>
  <si>
    <t>Total des réalisations d’équipement</t>
  </si>
  <si>
    <t>Dotations, fonds divers et réserves (7)</t>
  </si>
  <si>
    <t>Subventions d'investissement (6) (9)</t>
  </si>
  <si>
    <t>Cpte de liaison : affectation (BA,régie) (3)</t>
  </si>
  <si>
    <t>Autres immobilisations financières(9)</t>
  </si>
  <si>
    <t>Total des réalisations financières</t>
  </si>
  <si>
    <t>45…</t>
  </si>
  <si>
    <t>Total des opé. pour compte de tiers (4)</t>
  </si>
  <si>
    <t>Total des réalisations réelles en investissement</t>
  </si>
  <si>
    <t>Opérations ordre transf. entre sections (1)</t>
  </si>
  <si>
    <t>Opérations patrimoniales (1)</t>
  </si>
  <si>
    <t>Total des réalisations d’ordre en investissement</t>
  </si>
  <si>
    <t>TOTAL DES OPERATIONS D’INVESTISSEMENT DE L’EXERCICE</t>
  </si>
  <si>
    <t>I+III</t>
  </si>
  <si>
    <t>II+IV</t>
  </si>
  <si>
    <t>RESULTATS ANTERIEURS</t>
  </si>
  <si>
    <t>001 Solde d’Exécution  de la section d’investissement N-1 reporté</t>
  </si>
  <si>
    <t>V</t>
  </si>
  <si>
    <t>VI</t>
  </si>
  <si>
    <t>1068 Excédents de fonctionnement capitalisés</t>
  </si>
  <si>
    <t>VII</t>
  </si>
  <si>
    <t>TOTAL CUMULE DE LA SECTION D’INVESTISSEMENT</t>
  </si>
  <si>
    <t>TOTAL DE LA SECTION</t>
  </si>
  <si>
    <t>I+III+V</t>
  </si>
  <si>
    <t>II+IV+VI+VII</t>
  </si>
  <si>
    <t>SOLDE D’EXECUTION (recettes – dépenses) (8)</t>
  </si>
  <si>
    <t>(1) DF 023 = RI 021 ; DI 040 = RF 042 ; RI 040 = DF 042 ; DI 041 = RI 041.</t>
  </si>
  <si>
    <t>(2) En dépenses, le chapitre 22 retrace les travaux d’investissement réalisés sur les biens reçus en affectation. En recette, il retrace, le cas échéant, l’annulation de tels travaux effectués sur un exercice antérieur.</t>
  </si>
  <si>
    <t>(2) A servir uniquement lorsque le département effectue une dotation initiale en espèces au profit d’un service public non personnalisé qu’il crée.</t>
  </si>
  <si>
    <t>(3) Seul le total des opérations pour compte de tiers figure sur cet état (voir le détail en III-A5).</t>
  </si>
  <si>
    <t>(4) Sauf 165, 166 et 16449.</t>
  </si>
  <si>
    <t>(5) En recettes, détail du 138.</t>
  </si>
  <si>
    <t>(6) En recettes, sauf 1068.</t>
  </si>
  <si>
    <t>(7) Mettre le signe (-) en cas de déficit ou (+) en cas d’excédent.</t>
  </si>
  <si>
    <t>(8) Hors dépenses et recettes imputées aux chapitres 010 et 018.</t>
  </si>
  <si>
    <t>II – PRESENTATION GENERALE DU BUDGET</t>
  </si>
  <si>
    <t>EQUILIBRE FINANCIER – FONCTIONNEMENT</t>
  </si>
  <si>
    <t>SECTION DE FONCTIONNEMENT – REALISATIONS</t>
  </si>
  <si>
    <t>(y compris les restes à réaliser et rattachements N-1)</t>
  </si>
  <si>
    <t>MANDATS EMIS</t>
  </si>
  <si>
    <t>TITRES EMIS</t>
  </si>
  <si>
    <t>OPERATIONS REELLES ET MIXTES</t>
  </si>
  <si>
    <t>011 Charges à caractère général(2)</t>
  </si>
  <si>
    <t>70 Prod. services, domaine, ventes diverses</t>
  </si>
  <si>
    <t>012 Charges de personnel et frais assimilés(2)</t>
  </si>
  <si>
    <t>73 Impôts et taxes (sauf 731)</t>
  </si>
  <si>
    <t>731 Impositions directes</t>
  </si>
  <si>
    <t>74 Dotations, subventions et participations(2)</t>
  </si>
  <si>
    <t>65 Autres charges de gestion courante (sauf 6586)(2)</t>
  </si>
  <si>
    <t>75 Autres produits de gestion courante(2)</t>
  </si>
  <si>
    <t>6586 Frais fonctionnement des groupes d'élus</t>
  </si>
  <si>
    <t>014 Atténuations de produits</t>
  </si>
  <si>
    <t>013 Atténuations de charges(2)</t>
  </si>
  <si>
    <t>015 Revenu minimum d'insertion</t>
  </si>
  <si>
    <t>016 Allocation personnalisée d'autonomie</t>
  </si>
  <si>
    <t>017 Revenu de solidarité active</t>
  </si>
  <si>
    <t>Total dépenses de gestion des services</t>
  </si>
  <si>
    <t>Total recettes de gestion des services</t>
  </si>
  <si>
    <t>66 Charges financières</t>
  </si>
  <si>
    <t>76 Produits financiers</t>
  </si>
  <si>
    <t>67 Charges exceptionnelles(2)</t>
  </si>
  <si>
    <t>77 Produits exceptionnels(2)</t>
  </si>
  <si>
    <t>68 Dotations amortissements et provisions(2)</t>
  </si>
  <si>
    <t>78 Reprises amortissements et provisions (2)</t>
  </si>
  <si>
    <t>022 Dépenses imprévues</t>
  </si>
  <si>
    <t>TOTAL DEPENSES REELLES ET MIXTES</t>
  </si>
  <si>
    <t>TOTAL RECETTES REELLES ET MIXTES</t>
  </si>
  <si>
    <t>OPERATIONS D’ORDRE (2)</t>
  </si>
  <si>
    <t>042 Opérations ordre transf. entre sections</t>
  </si>
  <si>
    <t>043 Opérations ordre intérieur de la section</t>
  </si>
  <si>
    <t>TOTAL DEPENSES D’ORDRE</t>
  </si>
  <si>
    <t>TOTAL RECETTES D’ORDRE</t>
  </si>
  <si>
    <t>TOTAL DES DEPENSES DE l’EXERCICE</t>
  </si>
  <si>
    <t>TOTAL DES RECETTES DE L’EXERCICE</t>
  </si>
  <si>
    <t>RESULTAT REPORTE DE N-1</t>
  </si>
  <si>
    <t>002 Résultat de fonctionnement reporté</t>
  </si>
  <si>
    <t>TOTAL DES DEPENSES DE LA SECTION DE FONCTIONNEMENT</t>
  </si>
  <si>
    <t>TOTAL DES RECETTES DE LA SECTION DE FONCTIONNEMENT</t>
  </si>
  <si>
    <t>II+IV+VI</t>
  </si>
  <si>
    <t>SOLDE D’EXECUTION (recettes – dépenses) (1)</t>
  </si>
  <si>
    <t>(1) Mettre le signe (-) en cas de déficit ou (+) en cas d’excédent.</t>
  </si>
  <si>
    <t>(2) Hors dépenses et recettes imputées aux chapitres 015, 016 et 017.</t>
  </si>
  <si>
    <t>BALANCE GENERALE – DEPENSES</t>
  </si>
  <si>
    <t>MANDATS EMIS (y compris sur les restes à réaliser N-1)</t>
  </si>
  <si>
    <t>Opérations réelles (1)</t>
  </si>
  <si>
    <t>Opérations d’ordre (2)</t>
  </si>
  <si>
    <t>TOTAL Réalisé</t>
  </si>
  <si>
    <t>Subventions d'investissement(7)</t>
  </si>
  <si>
    <t>Emprunts et dettes assimilées (sauf 1688 non budgétaire)</t>
  </si>
  <si>
    <t>Total des programmes d’équipement</t>
  </si>
  <si>
    <t>Immobilisations incorporelles (sauf 204) (3) (7)</t>
  </si>
  <si>
    <t>Subventions d'équipement versées (3) (7)</t>
  </si>
  <si>
    <t>Immobilisations corporelles(3) (7)</t>
  </si>
  <si>
    <t>Immobilisations reçues en affectation(3) (7)</t>
  </si>
  <si>
    <t>Immobilisations en cours(3) (7)</t>
  </si>
  <si>
    <t>Autres immobilisations financières(7)</t>
  </si>
  <si>
    <t>Amortissement des immobilisations (reprises)</t>
  </si>
  <si>
    <t>3…</t>
  </si>
  <si>
    <t>Stocks et en-cours</t>
  </si>
  <si>
    <t>Neutral. et régul. d'opérations</t>
  </si>
  <si>
    <t>Total des opérations pour compte de tiers (4)</t>
  </si>
  <si>
    <t>Charges à rép. sur plusieurs exercices</t>
  </si>
  <si>
    <t>Dépenses d’investissement –Total</t>
  </si>
  <si>
    <t>Pour information D 001 Solde d’exécution négatif reporté</t>
  </si>
  <si>
    <t>Charges à caractère général(8)</t>
  </si>
  <si>
    <t>Charges de personnel et frais assimilés(8)</t>
  </si>
  <si>
    <t>Achats et variation des stocks</t>
  </si>
  <si>
    <t>Autres charges de gestion courante(sauf 6586) (8)</t>
  </si>
  <si>
    <t>Charges exceptionnelles(8)</t>
  </si>
  <si>
    <t>Dot. aux amortissements et provisions(8)</t>
  </si>
  <si>
    <t>Production stockée (ou déstockage)</t>
  </si>
  <si>
    <t>Dépenses de fonctionnement –Total</t>
  </si>
  <si>
    <t>Pour information D 002 Résultat négatif reporté</t>
  </si>
  <si>
    <t>(1) Y compris les opérations relatives au rattachement et les opérations d’ordre semi-budgétaire.</t>
  </si>
  <si>
    <t>(2) Voir la liste des opérations d’ordre de l’instruction budgétaire et comptable M. 52.</t>
  </si>
  <si>
    <t>(3) Hors chapitres programmes.</t>
  </si>
  <si>
    <t>(4) Seul le total des opérations pour compte de tiers figure sur cet état (voir le détail en III-A5).</t>
  </si>
  <si>
    <t>(5) A utiliser uniquement dans le cas où le département effectuerait une dotation initiale au profit d’un service public doté de la seule autonomie financière.</t>
  </si>
  <si>
    <t>(6) A utiliser uniquement dans le cas où le département effectuerait des dépenses sur des biens affectés.</t>
  </si>
  <si>
    <t>(7) Hors dépenses imputées aux chapitres 010 et 018.</t>
  </si>
  <si>
    <t>(8) Hors dépenses imputées aux chapitres 015, 016 et 017.</t>
  </si>
  <si>
    <t>BALANCE GENERALE – RECETTES</t>
  </si>
  <si>
    <t>TITRES EMIS (y compris les restes à réaliser sur N-1)</t>
  </si>
  <si>
    <t>Dotations, fonds divers et réserves (sauf 1068)</t>
  </si>
  <si>
    <t>Subventions d'investissement(6)</t>
  </si>
  <si>
    <t>Immobilisations incorporelles (sauf 204) (6)</t>
  </si>
  <si>
    <t>Subventions d'équipement versées(6)</t>
  </si>
  <si>
    <t>Immobilisations corporelles(6)</t>
  </si>
  <si>
    <t>Immobilisations reçues en affectation(6)</t>
  </si>
  <si>
    <t>Immobilisations en cours(6)</t>
  </si>
  <si>
    <t>Autres immobilisations financières(6)</t>
  </si>
  <si>
    <t>Amortissement des immobilisations</t>
  </si>
  <si>
    <t>Opérations pour compte de tiers (3)</t>
  </si>
  <si>
    <t>Recettes d’investissement –Total</t>
  </si>
  <si>
    <t>1068 Excédent de fonctionnement capitalisé N-1</t>
  </si>
  <si>
    <t>Pour information R001 Solde d’exécution positif reporté</t>
  </si>
  <si>
    <t>Atténuations de charges(7)</t>
  </si>
  <si>
    <t>Production immobilisée</t>
  </si>
  <si>
    <t>Impôts et taxes (sauf 731)</t>
  </si>
  <si>
    <t>Dotations, subventions et participations(7)</t>
  </si>
  <si>
    <t>Autres produits d'activités(7)</t>
  </si>
  <si>
    <t>Produits exceptionnels(7)</t>
  </si>
  <si>
    <t>Reprise sur amortissements et provisions(7)</t>
  </si>
  <si>
    <t>Transferts de charges</t>
  </si>
  <si>
    <t>Recettes de fonctionnement –Total</t>
  </si>
  <si>
    <t>Pour information R002 Résultat positif reporté</t>
  </si>
  <si>
    <t>(4) A utiliser uniquement dans le cas où le département effectuerait une dotation initiale au profit d’un service public doté de la seule autonomie financière.</t>
  </si>
  <si>
    <t>(5) A utiliser uniquement dans le cas où le département effectuerait des dépenses sur des biens affectés.</t>
  </si>
  <si>
    <t>(6) Hors recettes imputées aux chapitres 010 et 018.</t>
  </si>
  <si>
    <t>(7) Hors recettes imputées aux chapitres 015, 016 et 017.</t>
  </si>
  <si>
    <t>III – VOTE</t>
  </si>
  <si>
    <t>SECTION D’INVESTISSEMENT – VUE D’ENSEMBLE</t>
  </si>
  <si>
    <t>Nature</t>
  </si>
  <si>
    <t>Crédits ouverts (BP+DM+RAR N-1)</t>
  </si>
  <si>
    <t>Réalisations</t>
  </si>
  <si>
    <t>Restes à réaliser au 31/12 (1)</t>
  </si>
  <si>
    <t>Crédits annulés</t>
  </si>
  <si>
    <t>Pour information réalisations gérées dans le cadre d’une AP</t>
  </si>
  <si>
    <t>Pour information réalisations gérées hors AP</t>
  </si>
  <si>
    <t>DEPENSES D’INVESTISSEMENT - TOTAL</t>
  </si>
  <si>
    <t>Dépenses des équipements départementaux (total) (détail de III-A1.1 à III-A1.5)</t>
  </si>
  <si>
    <t>- Non individualisées en programmes d’équipement (détail en III-A1.1)</t>
  </si>
  <si>
    <t>103 162 672,00</t>
  </si>
  <si>
    <t>- Individualisées en programmes d’équipement (liste des programmes en III-A1.3, détail en III-A1.4 et en III A1.5)</t>
  </si>
  <si>
    <t>0,00</t>
  </si>
  <si>
    <t>- 010 Revenu minimum d'insertion (détail en III-A1.2)</t>
  </si>
  <si>
    <t>- 018 Revenu de solidarité active (détail en III-A1.2)</t>
  </si>
  <si>
    <t>Dépenses des équipements non départementaux (détail en III-A2)</t>
  </si>
  <si>
    <t>Dépenses financières (détail en III-A3)</t>
  </si>
  <si>
    <t>Opérations pour compte de tiers (détail en III-A5)</t>
  </si>
  <si>
    <r>
      <t>040 </t>
    </r>
    <r>
      <rPr>
        <b/>
        <sz val="8"/>
        <color theme="1"/>
        <rFont val="Arial"/>
        <family val="2"/>
      </rPr>
      <t>Opérations ordre transf. entre sections </t>
    </r>
    <r>
      <rPr>
        <b/>
        <i/>
        <sz val="8"/>
        <color theme="1"/>
        <rFont val="Arial"/>
        <family val="2"/>
      </rPr>
      <t>(détail en III-A6)</t>
    </r>
  </si>
  <si>
    <r>
      <t>041 </t>
    </r>
    <r>
      <rPr>
        <b/>
        <sz val="8"/>
        <color theme="1"/>
        <rFont val="Arial"/>
        <family val="2"/>
      </rPr>
      <t>Opérations patrimoniales </t>
    </r>
    <r>
      <rPr>
        <b/>
        <i/>
        <sz val="8"/>
        <color theme="1"/>
        <rFont val="Arial"/>
        <family val="2"/>
      </rPr>
      <t>(détail en III-A7)</t>
    </r>
  </si>
  <si>
    <t>Pour information : D001 Solde d’exécution négatif reporté</t>
  </si>
  <si>
    <t>Total des dépenses d’investissement cumulées</t>
  </si>
  <si>
    <t>(1) Dépenses engagées non mandatées.</t>
  </si>
  <si>
    <t>(2) Crédits annulés = Crédits ouverts – Réalisations – Restes à réaliser au 31/12.</t>
  </si>
  <si>
    <t>RECETTES D’INVESTISSEMENT - TOTAL</t>
  </si>
  <si>
    <t>Recettes d’équipements départementaux et non départementaux (détail en III-A4.1)</t>
  </si>
  <si>
    <t>010 Revenu minimum d'insertion (détail en III-A4.2)</t>
  </si>
  <si>
    <t>018 Revenu de solidarité active (détail en III-A4.2)</t>
  </si>
  <si>
    <t>Recettes financières (détail en III-A4.3)</t>
  </si>
  <si>
    <t>040 Opérations ordre transf. entre sections (détail en III-A6)</t>
  </si>
  <si>
    <t>041 Opérations patrimoniales (détail en III-A7)</t>
  </si>
  <si>
    <t>021 Virement de la section de fonctionnement (3)</t>
  </si>
  <si>
    <t>Pour information : R001 Solde d’exécution positif reporté</t>
  </si>
  <si>
    <t>Total des recettes d’investissement cumulées</t>
  </si>
  <si>
    <t>(1) Recettes justifiées non titrées.</t>
  </si>
  <si>
    <t>(3) Pour mémoire, crédits ouverts au budget mais ne faisant pas l’objet d’émission de titres (opérations sans réalisations).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</si>
</sst>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0"/>
      <color rgb="FF000000"/>
      <name val="Times New Roman"/>
      <family val="1"/>
    </font>
    <font>
      <b/>
      <sz val="14"/>
      <color rgb="FF000000"/>
      <name val="Arial"/>
      <family val="2"/>
    </font>
    <font>
      <sz val="14"/>
      <color rgb="FF000000"/>
      <name val="Times New Roman"/>
      <family val="1"/>
    </font>
    <font>
      <sz val="14"/>
      <color rgb="FF000000"/>
      <name val="Arial"/>
      <family val="2"/>
    </font>
    <font>
      <sz val="11"/>
      <color theme="1"/>
      <name val="Arial"/>
      <family val="2"/>
    </font>
    <font>
      <b/>
      <sz val="14"/>
      <color theme="1"/>
      <name val="Times New Roman"/>
      <family val="1"/>
    </font>
    <font>
      <b/>
      <sz val="14"/>
      <color theme="1"/>
      <name val="Arial"/>
      <family val="2"/>
    </font>
    <font>
      <sz val="14"/>
      <color theme="1"/>
      <name val="Times New Roman"/>
      <family val="1"/>
    </font>
    <font>
      <sz val="14"/>
      <color theme="1"/>
      <name val="Arial"/>
      <family val="2"/>
    </font>
    <font>
      <sz val="6"/>
      <color rgb="FF000000"/>
      <name val="Arial"/>
      <family val="2"/>
    </font>
    <font>
      <sz val="7"/>
      <color rgb="FF000000"/>
      <name val="Times New Roman"/>
      <family val="1"/>
    </font>
    <font>
      <sz val="11"/>
      <color theme="1"/>
      <name val="Times New Roman"/>
      <family val="1"/>
    </font>
    <font>
      <u/>
      <sz val="11"/>
      <color theme="10"/>
      <name val="Calibri"/>
      <family val="2"/>
      <scheme val="minor"/>
    </font>
    <font>
      <sz val="6"/>
      <color theme="1"/>
      <name val="Arial"/>
      <family val="2"/>
    </font>
    <font>
      <sz val="7"/>
      <color theme="1"/>
      <name val="Times New Roman"/>
      <family val="1"/>
    </font>
    <font>
      <b/>
      <sz val="12"/>
      <color theme="1"/>
      <name val="Arial"/>
      <family val="2"/>
    </font>
    <font>
      <b/>
      <sz val="11"/>
      <color theme="1"/>
      <name val="Arial"/>
      <family val="2"/>
    </font>
    <font>
      <sz val="8"/>
      <color theme="1"/>
      <name val="Arial"/>
      <family val="2"/>
    </font>
    <font>
      <b/>
      <sz val="8"/>
      <color theme="1"/>
      <name val="Arial"/>
      <family val="2"/>
    </font>
    <font>
      <vertAlign val="superscript"/>
      <sz val="8"/>
      <color theme="1"/>
      <name val="Arial"/>
      <family val="2"/>
    </font>
    <font>
      <b/>
      <sz val="6"/>
      <color theme="1"/>
      <name val="Arial"/>
      <family val="2"/>
    </font>
    <font>
      <b/>
      <sz val="10"/>
      <color theme="1"/>
      <name val="Arial"/>
      <family val="2"/>
    </font>
    <font>
      <b/>
      <sz val="7"/>
      <color theme="1"/>
      <name val="Arial"/>
      <family val="2"/>
    </font>
    <font>
      <i/>
      <sz val="8"/>
      <color theme="1"/>
      <name val="Arial"/>
      <family val="2"/>
    </font>
    <font>
      <b/>
      <i/>
      <sz val="8"/>
      <color theme="1"/>
      <name val="Arial"/>
      <family val="2"/>
    </font>
    <font>
      <b/>
      <i/>
      <sz val="6"/>
      <color theme="1"/>
      <name val="Arial"/>
      <family val="2"/>
    </font>
    <font>
      <sz val="7"/>
      <color theme="1"/>
      <name val="Arial"/>
      <family val="2"/>
    </font>
    <font>
      <i/>
      <sz val="7"/>
      <color theme="1"/>
      <name val="Arial"/>
      <family val="2"/>
    </font>
    <font>
      <b/>
      <i/>
      <sz val="7"/>
      <color theme="1"/>
      <name val="Arial"/>
      <family val="2"/>
    </font>
    <font>
      <sz val="8"/>
      <color rgb="FF000000"/>
      <name val="Arial"/>
      <family val="2"/>
    </font>
    <font>
      <b/>
      <sz val="10"/>
      <color rgb="FF000000"/>
      <name val="Arial"/>
      <family val="2"/>
    </font>
    <font>
      <b/>
      <sz val="8"/>
      <color rgb="FF000000"/>
      <name val="Arial"/>
      <family val="2"/>
    </font>
    <font>
      <i/>
      <sz val="6"/>
      <color rgb="FF000000"/>
      <name val="Arial"/>
      <family val="2"/>
    </font>
    <font>
      <b/>
      <sz val="6"/>
      <color rgb="FF000000"/>
      <name val="Arial"/>
      <family val="2"/>
    </font>
  </fonts>
  <fills count="5">
    <fill>
      <patternFill patternType="none"/>
    </fill>
    <fill>
      <patternFill patternType="gray125"/>
    </fill>
    <fill>
      <patternFill patternType="solid">
        <fgColor rgb="FFB2B2B2"/>
        <bgColor indexed="64"/>
      </patternFill>
    </fill>
    <fill>
      <patternFill patternType="solid">
        <fgColor rgb="FFB3B3B3"/>
        <bgColor indexed="64"/>
      </patternFill>
    </fill>
    <fill>
      <patternFill patternType="solid">
        <fgColor rgb="FFFFFFFF"/>
        <bgColor indexed="64"/>
      </patternFill>
    </fill>
  </fills>
  <borders count="64">
    <border>
      <left/>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double">
        <color rgb="FF000000"/>
      </right>
      <top/>
      <bottom style="double">
        <color rgb="FF000000"/>
      </bottom>
      <diagonal/>
    </border>
    <border>
      <left style="double">
        <color rgb="FF000000"/>
      </left>
      <right style="medium">
        <color rgb="FF000000"/>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style="double">
        <color rgb="FF000000"/>
      </left>
      <right style="medium">
        <color rgb="FF000000"/>
      </right>
      <top/>
      <bottom style="medium">
        <color rgb="FF000000"/>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diagonal/>
    </border>
    <border>
      <left/>
      <right style="medium">
        <color rgb="FF000000"/>
      </right>
      <top/>
      <bottom/>
      <diagonal/>
    </border>
    <border>
      <left/>
      <right style="double">
        <color rgb="FF000000"/>
      </right>
      <top/>
      <bottom/>
      <diagonal/>
    </border>
    <border>
      <left/>
      <right style="medium">
        <color rgb="FF000000"/>
      </right>
      <top/>
      <bottom style="double">
        <color rgb="FF000000"/>
      </bottom>
      <diagonal/>
    </border>
    <border>
      <left style="double">
        <color rgb="FF000000"/>
      </left>
      <right/>
      <top/>
      <bottom/>
      <diagonal/>
    </border>
    <border>
      <left style="double">
        <color rgb="FF000000"/>
      </left>
      <right/>
      <top/>
      <bottom style="medium">
        <color rgb="FF000000"/>
      </bottom>
      <diagonal/>
    </border>
    <border>
      <left/>
      <right style="medium">
        <color rgb="FF000000"/>
      </right>
      <top style="medium">
        <color rgb="FF000000"/>
      </top>
      <bottom/>
      <diagonal/>
    </border>
    <border>
      <left style="medium">
        <color rgb="FF000000"/>
      </left>
      <right style="double">
        <color rgb="FF000000"/>
      </right>
      <top style="medium">
        <color rgb="FF000000"/>
      </top>
      <bottom/>
      <diagonal/>
    </border>
    <border>
      <left style="medium">
        <color rgb="FF000000"/>
      </left>
      <right style="double">
        <color rgb="FF000000"/>
      </right>
      <top/>
      <bottom style="medium">
        <color rgb="FF000000"/>
      </bottom>
      <diagonal/>
    </border>
    <border>
      <left/>
      <right style="medium">
        <color rgb="FF000000"/>
      </right>
      <top style="double">
        <color rgb="FF000000"/>
      </top>
      <bottom style="medium">
        <color rgb="FF000000"/>
      </bottom>
      <diagonal/>
    </border>
    <border>
      <left/>
      <right/>
      <top/>
      <bottom style="double">
        <color rgb="FF000000"/>
      </bottom>
      <diagonal/>
    </border>
    <border>
      <left/>
      <right style="medium">
        <color rgb="FF000000"/>
      </right>
      <top style="medium">
        <color rgb="FF000000"/>
      </top>
      <bottom style="double">
        <color rgb="FF000000"/>
      </bottom>
      <diagonal/>
    </border>
    <border>
      <left/>
      <right/>
      <top style="medium">
        <color rgb="FF000000"/>
      </top>
      <bottom/>
      <diagonal/>
    </border>
    <border>
      <left/>
      <right style="double">
        <color rgb="FF000000"/>
      </right>
      <top style="medium">
        <color rgb="FF000000"/>
      </top>
      <bottom style="double">
        <color rgb="FF000000"/>
      </bottom>
      <diagonal/>
    </border>
    <border>
      <left/>
      <right style="double">
        <color rgb="FF000000"/>
      </right>
      <top style="medium">
        <color rgb="FF000000"/>
      </top>
      <bottom/>
      <diagonal/>
    </border>
    <border>
      <left style="double">
        <color rgb="FF000000"/>
      </left>
      <right style="double">
        <color rgb="FF000000"/>
      </right>
      <top/>
      <bottom style="medium">
        <color rgb="FF000000"/>
      </bottom>
      <diagonal/>
    </border>
    <border>
      <left/>
      <right/>
      <top/>
      <bottom style="medium">
        <color rgb="FF000000"/>
      </bottom>
      <diagonal/>
    </border>
    <border>
      <left style="double">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double">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double">
        <color rgb="FF000000"/>
      </bottom>
      <diagonal/>
    </border>
    <border>
      <left style="medium">
        <color rgb="FF000000"/>
      </left>
      <right/>
      <top style="double">
        <color rgb="FF000000"/>
      </top>
      <bottom style="medium">
        <color rgb="FF000000"/>
      </bottom>
      <diagonal/>
    </border>
    <border>
      <left/>
      <right/>
      <top style="medium">
        <color rgb="FF000000"/>
      </top>
      <bottom style="double">
        <color rgb="FF000000"/>
      </bottom>
      <diagonal/>
    </border>
    <border>
      <left style="medium">
        <color rgb="FF000000"/>
      </left>
      <right/>
      <top style="medium">
        <color rgb="FF000000"/>
      </top>
      <bottom style="double">
        <color rgb="FF000000"/>
      </bottom>
      <diagonal/>
    </border>
    <border>
      <left/>
      <right style="medium">
        <color rgb="FF000000"/>
      </right>
      <top style="double">
        <color rgb="FF000000"/>
      </top>
      <bottom style="double">
        <color rgb="FF000000"/>
      </bottom>
      <diagonal/>
    </border>
    <border>
      <left style="double">
        <color rgb="FF000000"/>
      </left>
      <right/>
      <top/>
      <bottom style="double">
        <color rgb="FF000000"/>
      </bottom>
      <diagonal/>
    </border>
    <border>
      <left style="double">
        <color rgb="FF000000"/>
      </left>
      <right style="medium">
        <color rgb="FF000000"/>
      </right>
      <top style="double">
        <color rgb="FF000000"/>
      </top>
      <bottom/>
      <diagonal/>
    </border>
    <border>
      <left/>
      <right style="medium">
        <color rgb="FF000000"/>
      </right>
      <top style="double">
        <color rgb="FF000000"/>
      </top>
      <bottom/>
      <diagonal/>
    </border>
    <border>
      <left style="double">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medium">
        <color rgb="FF000000"/>
      </left>
      <right/>
      <top style="double">
        <color rgb="FF000000"/>
      </top>
      <bottom style="double">
        <color rgb="FF000000"/>
      </bottom>
      <diagonal/>
    </border>
    <border>
      <left style="double">
        <color rgb="FF000000"/>
      </left>
      <right style="double">
        <color rgb="FF000000"/>
      </right>
      <top style="medium">
        <color rgb="FF000000"/>
      </top>
      <bottom/>
      <diagonal/>
    </border>
    <border>
      <left style="medium">
        <color rgb="FF000000"/>
      </left>
      <right/>
      <top style="double">
        <color rgb="FF000000"/>
      </top>
      <bottom/>
      <diagonal/>
    </border>
    <border>
      <left/>
      <right/>
      <top style="medium">
        <color rgb="FF000000"/>
      </top>
      <bottom style="medium">
        <color rgb="FF000000"/>
      </bottom>
      <diagonal/>
    </border>
    <border>
      <left style="double">
        <color rgb="FF000000"/>
      </left>
      <right/>
      <top style="medium">
        <color rgb="FF000000"/>
      </top>
      <bottom style="double">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medium">
        <color rgb="FF000000"/>
      </left>
      <right style="double">
        <color rgb="FF000000"/>
      </right>
      <top style="double">
        <color rgb="FF000000"/>
      </top>
      <bottom style="medium">
        <color rgb="FF000000"/>
      </bottom>
      <diagonal/>
    </border>
    <border>
      <left style="medium">
        <color rgb="FF000000"/>
      </left>
      <right style="double">
        <color rgb="FF000000"/>
      </right>
      <top/>
      <bottom style="double">
        <color rgb="FF000000"/>
      </bottom>
      <diagonal/>
    </border>
    <border>
      <left style="medium">
        <color rgb="FF000000"/>
      </left>
      <right style="medium">
        <color rgb="FF000000"/>
      </right>
      <top/>
      <bottom style="medium">
        <color rgb="FF000000"/>
      </bottom>
      <diagonal/>
    </border>
  </borders>
  <cellStyleXfs count="2">
    <xf numFmtId="0" fontId="0" fillId="0" borderId="0"/>
    <xf numFmtId="0" fontId="14" fillId="0" borderId="0" applyNumberFormat="0" applyFill="0" applyBorder="0" applyAlignment="0" applyProtection="0"/>
  </cellStyleXfs>
  <cellXfs count="409">
    <xf numFmtId="0" fontId="0" fillId="0" borderId="0" xfId="0"/>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left" vertical="center" wrapText="1" indent="3"/>
    </xf>
    <xf numFmtId="0" fontId="13" fillId="0" borderId="0" xfId="0" applyFont="1" applyAlignment="1">
      <alignment vertical="center" wrapText="1"/>
    </xf>
    <xf numFmtId="0" fontId="14" fillId="0" borderId="0" xfId="1" applyAlignment="1">
      <alignment vertical="center" wrapText="1"/>
    </xf>
    <xf numFmtId="0" fontId="19" fillId="0" borderId="13" xfId="0" applyFont="1" applyBorder="1" applyAlignment="1">
      <alignment horizontal="left" vertical="center" wrapText="1"/>
    </xf>
    <xf numFmtId="0" fontId="19" fillId="0" borderId="14" xfId="0" applyFont="1" applyBorder="1" applyAlignment="1">
      <alignment horizontal="right" vertical="center" wrapText="1"/>
    </xf>
    <xf numFmtId="0" fontId="19" fillId="0" borderId="14" xfId="0" applyFont="1" applyBorder="1" applyAlignment="1">
      <alignment horizontal="left" vertical="center" wrapText="1"/>
    </xf>
    <xf numFmtId="0" fontId="19" fillId="0" borderId="15" xfId="0" applyFont="1" applyBorder="1" applyAlignment="1">
      <alignment horizontal="right" vertical="center" wrapText="1"/>
    </xf>
    <xf numFmtId="0" fontId="19" fillId="0" borderId="6" xfId="0" applyFont="1" applyBorder="1" applyAlignment="1">
      <alignment horizontal="left" vertical="center" wrapText="1"/>
    </xf>
    <xf numFmtId="0" fontId="19" fillId="0" borderId="16" xfId="0" applyFont="1" applyBorder="1" applyAlignment="1">
      <alignment horizontal="right" vertical="center" wrapText="1"/>
    </xf>
    <xf numFmtId="0" fontId="19" fillId="0" borderId="16" xfId="0" applyFont="1" applyBorder="1" applyAlignment="1">
      <alignment horizontal="left" vertical="center" wrapText="1"/>
    </xf>
    <xf numFmtId="0" fontId="19" fillId="0" borderId="7" xfId="0" applyFont="1" applyBorder="1" applyAlignment="1">
      <alignment horizontal="right" vertical="center" wrapText="1"/>
    </xf>
    <xf numFmtId="0" fontId="19" fillId="0" borderId="6" xfId="0" applyFont="1" applyBorder="1" applyAlignment="1">
      <alignment horizontal="right" vertical="center" wrapText="1"/>
    </xf>
    <xf numFmtId="0" fontId="15" fillId="0" borderId="0" xfId="0" applyFont="1" applyAlignment="1">
      <alignment horizontal="justify" vertical="center" wrapText="1"/>
    </xf>
    <xf numFmtId="0" fontId="17"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1" fillId="0" borderId="0" xfId="0" applyFont="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31"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vertical="top" wrapText="1"/>
    </xf>
    <xf numFmtId="0" fontId="6" fillId="0" borderId="11" xfId="0" applyFont="1" applyBorder="1" applyAlignment="1">
      <alignment vertical="top"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11" fillId="0" borderId="0" xfId="0" applyFont="1" applyAlignment="1">
      <alignment horizontal="left" vertical="center" wrapText="1"/>
    </xf>
    <xf numFmtId="0" fontId="19" fillId="0" borderId="13"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22" xfId="0" applyFont="1" applyBorder="1" applyAlignment="1">
      <alignment horizontal="center" vertical="center" wrapText="1"/>
    </xf>
    <xf numFmtId="0" fontId="11" fillId="0" borderId="0" xfId="0" applyFont="1" applyAlignment="1">
      <alignment horizontal="justify" vertical="center" wrapText="1"/>
    </xf>
    <xf numFmtId="0" fontId="6" fillId="2" borderId="0" xfId="0" applyFont="1" applyFill="1" applyAlignment="1">
      <alignment vertical="top" wrapText="1"/>
    </xf>
    <xf numFmtId="0" fontId="23"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6" xfId="0" applyFont="1" applyBorder="1" applyAlignment="1">
      <alignment horizontal="center" vertical="center" wrapText="1"/>
    </xf>
    <xf numFmtId="0" fontId="31" fillId="0" borderId="0" xfId="0" applyFont="1" applyAlignment="1">
      <alignment horizontal="justify" vertical="center" wrapText="1"/>
    </xf>
    <xf numFmtId="0" fontId="0" fillId="0" borderId="0" xfId="0"/>
    <xf numFmtId="0" fontId="0" fillId="0" borderId="0" xfId="0" applyAlignment="1">
      <alignment horizontal="center" vertical="center"/>
    </xf>
    <xf numFmtId="0" fontId="0" fillId="0" borderId="2" xfId="0" applyBorder="1" applyAlignment="1">
      <alignment vertical="top" wrapText="1"/>
    </xf>
    <xf numFmtId="0" fontId="19" fillId="0" borderId="13" xfId="0" applyFont="1" applyBorder="1" applyAlignment="1">
      <alignment horizontal="left" vertical="center" wrapText="1"/>
    </xf>
    <xf numFmtId="0" fontId="19" fillId="0" borderId="14" xfId="0" applyFont="1" applyBorder="1" applyAlignment="1">
      <alignment horizontal="right" vertical="center" wrapText="1"/>
    </xf>
    <xf numFmtId="0" fontId="19" fillId="0" borderId="14"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6" xfId="0" applyFont="1" applyBorder="1" applyAlignment="1">
      <alignment horizontal="right" vertical="center" wrapText="1"/>
    </xf>
    <xf numFmtId="0" fontId="19" fillId="0" borderId="1" xfId="0" applyFont="1" applyBorder="1" applyAlignment="1">
      <alignment horizontal="justify" vertical="center" wrapText="1"/>
    </xf>
    <xf numFmtId="0" fontId="19" fillId="0" borderId="2" xfId="0" applyFont="1" applyBorder="1" applyAlignment="1">
      <alignment horizontal="justify" vertical="center" wrapText="1"/>
    </xf>
    <xf numFmtId="0" fontId="18" fillId="0" borderId="2" xfId="0" applyFont="1" applyBorder="1" applyAlignment="1">
      <alignment vertical="center" wrapText="1"/>
    </xf>
    <xf numFmtId="0" fontId="19" fillId="0" borderId="2" xfId="0" applyFont="1" applyBorder="1" applyAlignment="1">
      <alignment horizontal="left" vertical="center" wrapText="1"/>
    </xf>
    <xf numFmtId="0" fontId="19" fillId="0" borderId="3" xfId="0" applyFont="1" applyBorder="1" applyAlignment="1">
      <alignment horizontal="justify" vertical="center" wrapText="1"/>
    </xf>
    <xf numFmtId="0" fontId="19" fillId="0" borderId="0" xfId="0" applyFont="1" applyAlignment="1">
      <alignment horizontal="justify" vertical="center"/>
    </xf>
    <xf numFmtId="0" fontId="20" fillId="0" borderId="28" xfId="0" applyFont="1" applyBorder="1" applyAlignment="1">
      <alignment horizontal="left" vertical="center" wrapText="1"/>
    </xf>
    <xf numFmtId="4" fontId="19" fillId="0" borderId="11" xfId="0" applyNumberFormat="1" applyFont="1" applyBorder="1" applyAlignment="1">
      <alignment horizontal="right" vertical="center" wrapText="1"/>
    </xf>
    <xf numFmtId="0" fontId="19" fillId="0" borderId="29" xfId="0" applyFont="1" applyBorder="1" applyAlignment="1">
      <alignment horizontal="left" vertical="center" wrapText="1"/>
    </xf>
    <xf numFmtId="4" fontId="19" fillId="0" borderId="12" xfId="0" applyNumberFormat="1" applyFont="1" applyBorder="1" applyAlignment="1">
      <alignment horizontal="right" vertical="center" wrapText="1"/>
    </xf>
    <xf numFmtId="0" fontId="20" fillId="0" borderId="28" xfId="0" applyFont="1" applyBorder="1" applyAlignment="1">
      <alignment horizontal="right" vertical="center" wrapText="1"/>
    </xf>
    <xf numFmtId="0" fontId="20" fillId="0" borderId="3" xfId="0" applyFont="1" applyBorder="1" applyAlignment="1">
      <alignment horizontal="left" vertical="center" wrapText="1"/>
    </xf>
    <xf numFmtId="4" fontId="19" fillId="0" borderId="16" xfId="0" applyNumberFormat="1" applyFont="1" applyBorder="1" applyAlignment="1">
      <alignment horizontal="right" vertical="center" wrapText="1"/>
    </xf>
    <xf numFmtId="0" fontId="19" fillId="0" borderId="23" xfId="0" applyFont="1" applyBorder="1" applyAlignment="1">
      <alignment horizontal="left" vertical="center" wrapText="1"/>
    </xf>
    <xf numFmtId="4" fontId="19" fillId="0" borderId="7" xfId="0" applyNumberFormat="1" applyFont="1" applyBorder="1" applyAlignment="1">
      <alignment horizontal="right" vertical="center" wrapText="1"/>
    </xf>
    <xf numFmtId="0" fontId="20" fillId="0" borderId="10" xfId="0" applyFont="1" applyBorder="1" applyAlignment="1">
      <alignment horizontal="left" vertical="center" wrapText="1"/>
    </xf>
    <xf numFmtId="0" fontId="19" fillId="0" borderId="11" xfId="0" applyFont="1" applyBorder="1" applyAlignment="1">
      <alignment horizontal="right" vertical="center" wrapText="1"/>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20" fillId="0" borderId="5" xfId="0" applyFont="1" applyBorder="1" applyAlignment="1">
      <alignment horizontal="right" vertical="center" wrapText="1"/>
    </xf>
    <xf numFmtId="0" fontId="20" fillId="0" borderId="18" xfId="0" applyFont="1" applyBorder="1" applyAlignment="1">
      <alignment horizontal="left" vertical="center" wrapText="1"/>
    </xf>
    <xf numFmtId="0" fontId="20" fillId="0" borderId="12" xfId="0" applyFont="1" applyBorder="1" applyAlignment="1">
      <alignment horizontal="right" vertical="center" wrapText="1"/>
    </xf>
    <xf numFmtId="0" fontId="20" fillId="0" borderId="40" xfId="0" applyFont="1" applyBorder="1" applyAlignment="1">
      <alignment horizontal="left" vertical="center" wrapText="1"/>
    </xf>
    <xf numFmtId="0" fontId="20" fillId="0" borderId="7" xfId="0" applyFont="1" applyBorder="1" applyAlignment="1">
      <alignment horizontal="right" vertical="center" wrapText="1"/>
    </xf>
    <xf numFmtId="0" fontId="20" fillId="0" borderId="45" xfId="0" applyFont="1" applyBorder="1" applyAlignment="1">
      <alignment horizontal="right"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4" fontId="20" fillId="0" borderId="45" xfId="0" applyNumberFormat="1" applyFont="1" applyBorder="1" applyAlignment="1">
      <alignment horizontal="righ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4" fontId="20" fillId="0" borderId="22" xfId="0" applyNumberFormat="1" applyFont="1" applyBorder="1" applyAlignment="1">
      <alignment horizontal="right" vertical="center" wrapText="1"/>
    </xf>
    <xf numFmtId="4" fontId="20" fillId="0" borderId="12" xfId="0" applyNumberFormat="1" applyFont="1" applyBorder="1" applyAlignment="1">
      <alignment horizontal="right" vertical="center" wrapText="1"/>
    </xf>
    <xf numFmtId="0" fontId="20" fillId="0" borderId="7" xfId="0" applyFont="1" applyBorder="1" applyAlignment="1">
      <alignment horizontal="center" vertical="center" wrapText="1"/>
    </xf>
    <xf numFmtId="4" fontId="20" fillId="0" borderId="16" xfId="0" applyNumberFormat="1" applyFont="1" applyBorder="1" applyAlignment="1">
      <alignment horizontal="right" vertical="center" wrapText="1"/>
    </xf>
    <xf numFmtId="4" fontId="20" fillId="0" borderId="7" xfId="0" applyNumberFormat="1" applyFont="1" applyBorder="1" applyAlignment="1">
      <alignment horizontal="right" vertical="center" wrapText="1"/>
    </xf>
    <xf numFmtId="0" fontId="20" fillId="0" borderId="23" xfId="0" applyFont="1" applyBorder="1" applyAlignment="1">
      <alignment horizontal="center" vertical="center" wrapText="1"/>
    </xf>
    <xf numFmtId="0" fontId="20" fillId="0" borderId="42" xfId="0" applyFont="1" applyBorder="1" applyAlignment="1">
      <alignment horizontal="right" vertical="center" wrapText="1"/>
    </xf>
    <xf numFmtId="4" fontId="20" fillId="0" borderId="15" xfId="0" applyNumberFormat="1" applyFont="1" applyBorder="1" applyAlignment="1">
      <alignment horizontal="right" vertical="center" wrapText="1"/>
    </xf>
    <xf numFmtId="4" fontId="20" fillId="0" borderId="14" xfId="0" applyNumberFormat="1" applyFont="1" applyBorder="1" applyAlignment="1">
      <alignment horizontal="right" vertical="center" wrapText="1"/>
    </xf>
    <xf numFmtId="0" fontId="20" fillId="0" borderId="15" xfId="0" applyFont="1" applyBorder="1" applyAlignment="1">
      <alignment horizontal="right" vertical="center" wrapText="1"/>
    </xf>
    <xf numFmtId="0" fontId="20" fillId="0" borderId="52" xfId="0" applyFont="1" applyBorder="1" applyAlignment="1">
      <alignment horizontal="center" vertical="center" wrapText="1"/>
    </xf>
    <xf numFmtId="0" fontId="20" fillId="0" borderId="22" xfId="0" applyFont="1" applyBorder="1" applyAlignment="1">
      <alignment horizontal="right" vertical="center" wrapText="1"/>
    </xf>
    <xf numFmtId="0" fontId="20" fillId="0" borderId="16" xfId="0" applyFont="1" applyBorder="1" applyAlignment="1">
      <alignment horizontal="right" vertical="center" wrapText="1"/>
    </xf>
    <xf numFmtId="0" fontId="24" fillId="0" borderId="11"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8" xfId="0" applyFont="1" applyBorder="1" applyAlignment="1">
      <alignment horizontal="center" vertical="center" wrapText="1"/>
    </xf>
    <xf numFmtId="4" fontId="24" fillId="0" borderId="11" xfId="0" applyNumberFormat="1" applyFont="1" applyBorder="1" applyAlignment="1">
      <alignment horizontal="right" vertical="center" wrapText="1"/>
    </xf>
    <xf numFmtId="4" fontId="24" fillId="0" borderId="12" xfId="0" applyNumberFormat="1" applyFont="1" applyBorder="1" applyAlignment="1">
      <alignment horizontal="right" vertical="center" wrapText="1"/>
    </xf>
    <xf numFmtId="0" fontId="24" fillId="0" borderId="3" xfId="0" applyFont="1" applyBorder="1" applyAlignment="1">
      <alignment horizontal="center" vertical="center" wrapText="1"/>
    </xf>
    <xf numFmtId="4" fontId="24" fillId="0" borderId="16" xfId="0" applyNumberFormat="1" applyFont="1" applyBorder="1" applyAlignment="1">
      <alignment horizontal="right" vertical="center" wrapText="1"/>
    </xf>
    <xf numFmtId="4" fontId="24" fillId="0" borderId="7" xfId="0" applyNumberFormat="1" applyFont="1" applyBorder="1" applyAlignment="1">
      <alignment horizontal="righ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22" fillId="0" borderId="29" xfId="0" applyFont="1" applyBorder="1" applyAlignment="1">
      <alignment horizontal="left" vertical="center" wrapText="1"/>
    </xf>
    <xf numFmtId="4" fontId="20" fillId="0" borderId="11" xfId="0" applyNumberFormat="1" applyFont="1" applyBorder="1" applyAlignment="1">
      <alignment horizontal="righ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7" fillId="0" borderId="23" xfId="0" applyFont="1" applyBorder="1" applyAlignment="1">
      <alignment horizontal="left" vertical="center" wrapText="1"/>
    </xf>
    <xf numFmtId="4" fontId="26" fillId="0" borderId="7" xfId="0" applyNumberFormat="1" applyFont="1" applyBorder="1" applyAlignment="1">
      <alignment horizontal="right" vertical="center" wrapText="1"/>
    </xf>
    <xf numFmtId="0" fontId="22" fillId="0" borderId="48" xfId="0" applyFont="1" applyBorder="1" applyAlignment="1">
      <alignment horizontal="left" vertical="center" wrapText="1"/>
    </xf>
    <xf numFmtId="4" fontId="20" fillId="0" borderId="39" xfId="0" applyNumberFormat="1" applyFont="1" applyBorder="1" applyAlignment="1">
      <alignment horizontal="right" vertical="center" wrapText="1"/>
    </xf>
    <xf numFmtId="4" fontId="20" fillId="0" borderId="49" xfId="0" applyNumberFormat="1" applyFont="1" applyBorder="1" applyAlignment="1">
      <alignment horizontal="right" vertical="center" wrapText="1"/>
    </xf>
    <xf numFmtId="0" fontId="20" fillId="0" borderId="4" xfId="0" applyFont="1" applyBorder="1" applyAlignment="1">
      <alignment horizontal="left" vertical="center" wrapText="1"/>
    </xf>
    <xf numFmtId="0" fontId="22" fillId="0" borderId="9" xfId="0" applyFont="1" applyBorder="1" applyAlignment="1">
      <alignment horizontal="left" vertical="center" wrapText="1"/>
    </xf>
    <xf numFmtId="0" fontId="22" fillId="0" borderId="23" xfId="0" applyFont="1" applyBorder="1" applyAlignment="1">
      <alignment horizontal="left" vertical="center" wrapText="1"/>
    </xf>
    <xf numFmtId="4" fontId="20" fillId="0" borderId="5" xfId="0" applyNumberFormat="1" applyFont="1" applyBorder="1" applyAlignment="1">
      <alignment horizontal="righ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23" xfId="0" applyFont="1" applyBorder="1" applyAlignment="1">
      <alignment horizontal="left" vertical="center" wrapText="1"/>
    </xf>
    <xf numFmtId="0" fontId="20" fillId="0" borderId="24" xfId="0" applyFont="1" applyBorder="1" applyAlignment="1">
      <alignment horizontal="left" vertical="center" wrapText="1"/>
    </xf>
    <xf numFmtId="0" fontId="28" fillId="0" borderId="37" xfId="0" applyFont="1" applyBorder="1" applyAlignment="1">
      <alignment horizontal="left" vertical="center" wrapText="1"/>
    </xf>
    <xf numFmtId="4" fontId="24" fillId="0" borderId="26" xfId="0" applyNumberFormat="1" applyFont="1" applyBorder="1" applyAlignment="1">
      <alignment horizontal="righ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6" fillId="0" borderId="6" xfId="0" applyFont="1" applyBorder="1" applyAlignment="1">
      <alignment horizontal="justify" vertical="center" wrapText="1"/>
    </xf>
    <xf numFmtId="0" fontId="29" fillId="0" borderId="23" xfId="0" applyFont="1" applyBorder="1" applyAlignment="1">
      <alignment horizontal="left" vertical="center" wrapText="1"/>
    </xf>
    <xf numFmtId="4" fontId="30" fillId="0" borderId="16" xfId="0" applyNumberFormat="1" applyFont="1" applyBorder="1" applyAlignment="1">
      <alignment horizontal="right" vertical="center" wrapText="1"/>
    </xf>
    <xf numFmtId="0" fontId="26" fillId="0" borderId="16" xfId="0" applyFont="1" applyBorder="1" applyAlignment="1">
      <alignment horizontal="justify" vertical="center" wrapText="1"/>
    </xf>
    <xf numFmtId="4" fontId="30" fillId="0" borderId="7" xfId="0" applyNumberFormat="1" applyFont="1" applyBorder="1" applyAlignment="1">
      <alignment horizontal="right" vertical="center" wrapText="1"/>
    </xf>
    <xf numFmtId="0" fontId="20" fillId="0" borderId="58" xfId="0" applyFont="1" applyBorder="1" applyAlignment="1">
      <alignment horizontal="justify" vertical="center" wrapText="1"/>
    </xf>
    <xf numFmtId="0" fontId="28" fillId="0" borderId="48" xfId="0" applyFont="1" applyBorder="1" applyAlignment="1">
      <alignment horizontal="left" vertical="center" wrapText="1"/>
    </xf>
    <xf numFmtId="4" fontId="24" fillId="0" borderId="39" xfId="0" applyNumberFormat="1" applyFont="1" applyBorder="1" applyAlignment="1">
      <alignment horizontal="right" vertical="center" wrapText="1"/>
    </xf>
    <xf numFmtId="0" fontId="20" fillId="0" borderId="39" xfId="0" applyFont="1" applyBorder="1" applyAlignment="1">
      <alignment horizontal="justify" vertical="center" wrapText="1"/>
    </xf>
    <xf numFmtId="4" fontId="24" fillId="0" borderId="49" xfId="0" applyNumberFormat="1" applyFont="1" applyBorder="1" applyAlignment="1">
      <alignment horizontal="right" vertical="center" wrapText="1"/>
    </xf>
    <xf numFmtId="0" fontId="28" fillId="0" borderId="6" xfId="0" applyFont="1" applyBorder="1" applyAlignment="1">
      <alignment horizontal="justify" vertical="center" wrapText="1"/>
    </xf>
    <xf numFmtId="0" fontId="28" fillId="0" borderId="16" xfId="0" applyFont="1" applyBorder="1" applyAlignment="1">
      <alignment horizontal="right" vertical="center" wrapText="1"/>
    </xf>
    <xf numFmtId="0" fontId="28" fillId="0" borderId="16" xfId="0" applyFont="1" applyBorder="1" applyAlignment="1">
      <alignment horizontal="justify" vertical="center" wrapText="1"/>
    </xf>
    <xf numFmtId="4" fontId="28" fillId="0" borderId="7" xfId="0" applyNumberFormat="1" applyFont="1" applyBorder="1" applyAlignment="1">
      <alignment horizontal="right" vertical="center" wrapText="1"/>
    </xf>
    <xf numFmtId="0" fontId="28" fillId="0" borderId="48" xfId="0" applyFont="1" applyBorder="1" applyAlignment="1">
      <alignment horizontal="right" vertical="center" wrapText="1"/>
    </xf>
    <xf numFmtId="0" fontId="29" fillId="0" borderId="14" xfId="0" applyFont="1" applyBorder="1" applyAlignment="1">
      <alignment horizontal="right" vertical="center" wrapText="1"/>
    </xf>
    <xf numFmtId="0" fontId="28" fillId="0" borderId="15" xfId="0" applyFont="1" applyBorder="1" applyAlignment="1">
      <alignment horizontal="right" vertical="center" wrapText="1"/>
    </xf>
    <xf numFmtId="4" fontId="29" fillId="0" borderId="14" xfId="0" applyNumberFormat="1" applyFont="1" applyBorder="1" applyAlignment="1">
      <alignment horizontal="right" vertical="center" wrapText="1"/>
    </xf>
    <xf numFmtId="4" fontId="28" fillId="0" borderId="15" xfId="0" applyNumberFormat="1" applyFont="1" applyBorder="1" applyAlignment="1">
      <alignment horizontal="right" vertical="center" wrapText="1"/>
    </xf>
    <xf numFmtId="0" fontId="15" fillId="0" borderId="0" xfId="0" applyFont="1" applyAlignment="1">
      <alignment horizontal="left" vertical="center" wrapText="1"/>
    </xf>
    <xf numFmtId="0" fontId="28" fillId="0" borderId="14" xfId="0" applyFont="1" applyBorder="1" applyAlignment="1">
      <alignment horizontal="right" vertical="center" wrapText="1"/>
    </xf>
    <xf numFmtId="4" fontId="29" fillId="0" borderId="15" xfId="0" applyNumberFormat="1" applyFont="1" applyBorder="1" applyAlignment="1">
      <alignment horizontal="right" vertical="center" wrapText="1"/>
    </xf>
    <xf numFmtId="4" fontId="30" fillId="0" borderId="39" xfId="0" applyNumberFormat="1" applyFont="1" applyBorder="1" applyAlignment="1">
      <alignment horizontal="right" vertical="center" wrapText="1"/>
    </xf>
    <xf numFmtId="4" fontId="28" fillId="0" borderId="14" xfId="0" applyNumberFormat="1" applyFont="1" applyBorder="1" applyAlignment="1">
      <alignment horizontal="right" vertical="center" wrapText="1"/>
    </xf>
    <xf numFmtId="0" fontId="24" fillId="0" borderId="7" xfId="0" applyFont="1" applyBorder="1" applyAlignment="1">
      <alignment horizontal="right" vertical="center" wrapText="1"/>
    </xf>
    <xf numFmtId="0" fontId="29" fillId="0" borderId="6" xfId="0" applyFont="1" applyBorder="1" applyAlignment="1">
      <alignment horizontal="left" vertical="center" wrapText="1"/>
    </xf>
    <xf numFmtId="0" fontId="29" fillId="0" borderId="16" xfId="0" applyFont="1" applyBorder="1" applyAlignment="1">
      <alignment horizontal="left" vertical="center" wrapText="1"/>
    </xf>
    <xf numFmtId="0" fontId="29" fillId="0" borderId="16" xfId="0" applyFont="1" applyBorder="1" applyAlignment="1">
      <alignment horizontal="right" vertical="center" wrapText="1"/>
    </xf>
    <xf numFmtId="0" fontId="28" fillId="0" borderId="7" xfId="0" applyFont="1" applyBorder="1" applyAlignment="1">
      <alignment horizontal="right" vertical="center" wrapText="1"/>
    </xf>
    <xf numFmtId="0" fontId="20" fillId="0" borderId="11" xfId="0" applyFont="1" applyBorder="1" applyAlignment="1">
      <alignment horizontal="right" vertical="center" wrapText="1"/>
    </xf>
    <xf numFmtId="4" fontId="19" fillId="0" borderId="14" xfId="0" applyNumberFormat="1" applyFont="1" applyBorder="1" applyAlignment="1">
      <alignment horizontal="right" vertical="center" wrapText="1"/>
    </xf>
    <xf numFmtId="4" fontId="19" fillId="0" borderId="15" xfId="0" applyNumberFormat="1" applyFont="1" applyBorder="1" applyAlignment="1">
      <alignment horizontal="right" vertical="center" wrapText="1"/>
    </xf>
    <xf numFmtId="0" fontId="19" fillId="0" borderId="12" xfId="0" applyFont="1" applyBorder="1" applyAlignment="1">
      <alignment horizontal="right" vertical="center" wrapText="1"/>
    </xf>
    <xf numFmtId="0" fontId="26" fillId="0" borderId="10" xfId="0" applyFont="1" applyBorder="1" applyAlignment="1">
      <alignment horizontal="left" vertical="center" wrapText="1"/>
    </xf>
    <xf numFmtId="4" fontId="26" fillId="0" borderId="11" xfId="0" applyNumberFormat="1" applyFont="1" applyBorder="1" applyAlignment="1">
      <alignment horizontal="right" vertical="center" wrapText="1"/>
    </xf>
    <xf numFmtId="4" fontId="26" fillId="0" borderId="12" xfId="0" applyNumberFormat="1" applyFont="1" applyBorder="1" applyAlignment="1">
      <alignment horizontal="right" vertical="center" wrapText="1"/>
    </xf>
    <xf numFmtId="0" fontId="26" fillId="0" borderId="6" xfId="0" applyFont="1" applyBorder="1" applyAlignment="1">
      <alignment horizontal="left" vertical="center" wrapText="1"/>
    </xf>
    <xf numFmtId="4" fontId="26" fillId="0" borderId="16" xfId="0" applyNumberFormat="1" applyFont="1" applyBorder="1" applyAlignment="1">
      <alignment horizontal="right" vertical="center" wrapText="1"/>
    </xf>
    <xf numFmtId="0" fontId="20" fillId="0" borderId="14" xfId="0" applyFont="1" applyBorder="1" applyAlignment="1">
      <alignment horizontal="right" vertical="center" wrapText="1"/>
    </xf>
    <xf numFmtId="0" fontId="26" fillId="0" borderId="10"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6" xfId="0" applyFont="1" applyBorder="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vertical="center" wrapText="1"/>
    </xf>
    <xf numFmtId="0" fontId="6" fillId="0" borderId="0" xfId="0" applyFont="1" applyAlignment="1">
      <alignment vertical="top" wrapText="1"/>
    </xf>
    <xf numFmtId="0" fontId="6" fillId="2" borderId="11" xfId="0" applyFont="1" applyFill="1" applyBorder="1" applyAlignment="1">
      <alignment vertical="top" wrapText="1"/>
    </xf>
    <xf numFmtId="0" fontId="6" fillId="2" borderId="29" xfId="0" applyFont="1" applyFill="1" applyBorder="1" applyAlignment="1">
      <alignment vertical="top" wrapText="1"/>
    </xf>
    <xf numFmtId="0" fontId="6" fillId="2" borderId="12" xfId="0" applyFont="1" applyFill="1" applyBorder="1" applyAlignment="1">
      <alignment vertical="top"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6" fillId="0" borderId="15" xfId="0" applyFont="1" applyBorder="1" applyAlignment="1">
      <alignment vertical="top" wrapText="1"/>
    </xf>
    <xf numFmtId="0" fontId="6" fillId="0" borderId="7" xfId="0" applyFont="1" applyBorder="1" applyAlignment="1">
      <alignment vertical="top" wrapText="1"/>
    </xf>
    <xf numFmtId="0" fontId="20" fillId="0" borderId="3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7" xfId="0" applyFont="1" applyBorder="1" applyAlignment="1">
      <alignment horizontal="center" vertical="center" wrapText="1"/>
    </xf>
    <xf numFmtId="4" fontId="19" fillId="0" borderId="29" xfId="0" applyNumberFormat="1" applyFont="1" applyBorder="1" applyAlignment="1">
      <alignment horizontal="right" vertical="center" wrapText="1"/>
    </xf>
    <xf numFmtId="4" fontId="19" fillId="0" borderId="36" xfId="0" applyNumberFormat="1" applyFont="1" applyBorder="1" applyAlignment="1">
      <alignment horizontal="right" vertical="center" wrapText="1"/>
    </xf>
    <xf numFmtId="4" fontId="19" fillId="0" borderId="22" xfId="0" applyNumberFormat="1" applyFont="1" applyBorder="1" applyAlignment="1">
      <alignment horizontal="right" vertical="center" wrapText="1"/>
    </xf>
    <xf numFmtId="0" fontId="6" fillId="0" borderId="14" xfId="0" applyFont="1" applyBorder="1" applyAlignment="1">
      <alignment vertical="top" wrapText="1"/>
    </xf>
    <xf numFmtId="0" fontId="6" fillId="0" borderId="16" xfId="0" applyFont="1" applyBorder="1" applyAlignment="1">
      <alignment vertical="top" wrapText="1"/>
    </xf>
    <xf numFmtId="0" fontId="23" fillId="0" borderId="36"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6" xfId="0" applyFont="1" applyBorder="1" applyAlignment="1">
      <alignment horizontal="center" vertical="center" wrapText="1"/>
    </xf>
    <xf numFmtId="0" fontId="23" fillId="0" borderId="39" xfId="0" applyFont="1" applyBorder="1" applyAlignment="1">
      <alignment horizontal="center" vertical="center" wrapText="1"/>
    </xf>
    <xf numFmtId="0" fontId="6" fillId="0" borderId="23" xfId="0" applyFont="1" applyBorder="1" applyAlignment="1">
      <alignment vertical="top" wrapText="1"/>
    </xf>
    <xf numFmtId="0" fontId="6" fillId="0" borderId="6" xfId="0" applyFont="1" applyBorder="1" applyAlignment="1">
      <alignment vertical="top" wrapText="1"/>
    </xf>
    <xf numFmtId="0" fontId="6" fillId="0" borderId="23" xfId="0" applyFont="1" applyBorder="1" applyAlignment="1">
      <alignment vertical="top" wrapText="1"/>
    </xf>
    <xf numFmtId="0" fontId="20" fillId="0" borderId="36" xfId="0" applyFont="1" applyBorder="1" applyAlignment="1">
      <alignment horizontal="center" vertical="center" wrapText="1"/>
    </xf>
    <xf numFmtId="0" fontId="23" fillId="0" borderId="43" xfId="0" applyFont="1" applyBorder="1" applyAlignment="1">
      <alignment horizontal="justify" vertical="center" wrapText="1"/>
    </xf>
    <xf numFmtId="0" fontId="23" fillId="0" borderId="44" xfId="0" applyFont="1" applyBorder="1" applyAlignment="1">
      <alignment horizontal="justify" vertical="center" wrapText="1"/>
    </xf>
    <xf numFmtId="0" fontId="20" fillId="0" borderId="46" xfId="0" applyFont="1" applyBorder="1" applyAlignment="1">
      <alignment horizontal="right" vertical="center" wrapText="1"/>
    </xf>
    <xf numFmtId="0" fontId="20" fillId="0" borderId="45" xfId="0" applyFont="1" applyBorder="1" applyAlignment="1">
      <alignment horizontal="right" vertical="center" wrapText="1"/>
    </xf>
    <xf numFmtId="0" fontId="6" fillId="0" borderId="46" xfId="0" applyFont="1" applyBorder="1" applyAlignment="1">
      <alignment vertical="top" wrapText="1"/>
    </xf>
    <xf numFmtId="0" fontId="6" fillId="0" borderId="45" xfId="0" applyFont="1" applyBorder="1" applyAlignment="1">
      <alignment vertical="top"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4" fontId="20" fillId="0" borderId="46" xfId="0" applyNumberFormat="1" applyFont="1" applyBorder="1" applyAlignment="1">
      <alignment horizontal="right" vertical="center" wrapText="1"/>
    </xf>
    <xf numFmtId="4" fontId="20" fillId="0" borderId="45" xfId="0" applyNumberFormat="1" applyFont="1" applyBorder="1" applyAlignment="1">
      <alignment horizontal="right" vertical="center" wrapText="1"/>
    </xf>
    <xf numFmtId="0" fontId="6" fillId="0" borderId="38" xfId="0" applyFont="1" applyBorder="1" applyAlignment="1">
      <alignment vertical="top" wrapText="1"/>
    </xf>
    <xf numFmtId="0" fontId="6" fillId="0" borderId="26" xfId="0" applyFont="1" applyBorder="1" applyAlignment="1">
      <alignment vertical="top" wrapText="1"/>
    </xf>
    <xf numFmtId="0" fontId="32"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31" fillId="0" borderId="0" xfId="0" applyFont="1" applyAlignment="1">
      <alignment horizontal="left" vertical="center" wrapText="1"/>
    </xf>
    <xf numFmtId="0" fontId="6" fillId="0" borderId="15" xfId="0" applyFont="1" applyBorder="1" applyAlignment="1">
      <alignment vertical="center" wrapText="1"/>
    </xf>
    <xf numFmtId="0" fontId="22" fillId="0" borderId="17" xfId="0" applyFont="1" applyBorder="1" applyAlignment="1">
      <alignment horizontal="left" vertical="center" wrapText="1"/>
    </xf>
    <xf numFmtId="0" fontId="22" fillId="0" borderId="0" xfId="0" applyFont="1" applyAlignment="1">
      <alignment horizontal="left" vertical="center" wrapText="1"/>
    </xf>
    <xf numFmtId="0" fontId="6" fillId="0" borderId="15" xfId="0" applyFont="1" applyBorder="1" applyAlignment="1">
      <alignment vertical="top" wrapText="1"/>
    </xf>
    <xf numFmtId="0" fontId="20" fillId="0" borderId="48"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8"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40"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40" xfId="0" applyFont="1" applyBorder="1" applyAlignment="1">
      <alignment horizontal="left" vertical="center" wrapText="1"/>
    </xf>
    <xf numFmtId="0" fontId="20" fillId="0" borderId="42" xfId="0" applyFont="1" applyBorder="1" applyAlignment="1">
      <alignment horizontal="right" vertical="center" wrapText="1"/>
    </xf>
    <xf numFmtId="0" fontId="20" fillId="0" borderId="16" xfId="0" applyFont="1" applyBorder="1" applyAlignment="1">
      <alignment horizontal="right" vertical="center" wrapText="1"/>
    </xf>
    <xf numFmtId="0" fontId="22" fillId="0" borderId="55" xfId="0" applyFont="1" applyBorder="1" applyAlignment="1">
      <alignment horizontal="left" vertical="center" wrapText="1"/>
    </xf>
    <xf numFmtId="0" fontId="22" fillId="0" borderId="35" xfId="0" applyFont="1" applyBorder="1" applyAlignment="1">
      <alignment horizontal="left" vertical="center" wrapText="1"/>
    </xf>
    <xf numFmtId="0" fontId="20" fillId="0" borderId="52" xfId="0" applyFont="1" applyBorder="1" applyAlignment="1">
      <alignment horizontal="right" vertical="center" wrapText="1"/>
    </xf>
    <xf numFmtId="0" fontId="20" fillId="0" borderId="7" xfId="0" applyFont="1" applyBorder="1" applyAlignment="1">
      <alignment horizontal="right" vertical="center" wrapText="1"/>
    </xf>
    <xf numFmtId="0" fontId="11" fillId="0" borderId="0" xfId="0" applyFont="1" applyAlignment="1">
      <alignment horizontal="left" vertical="center" wrapText="1" indent="4"/>
    </xf>
    <xf numFmtId="0" fontId="22" fillId="0" borderId="40" xfId="0" applyFont="1" applyBorder="1" applyAlignment="1">
      <alignment horizontal="left" vertical="center" wrapText="1"/>
    </xf>
    <xf numFmtId="0" fontId="24" fillId="0" borderId="7" xfId="0" applyFont="1" applyBorder="1" applyAlignment="1">
      <alignment horizontal="left" vertical="center" wrapText="1"/>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32" fillId="0" borderId="0" xfId="0" applyFont="1" applyAlignment="1">
      <alignment horizontal="left" vertical="center" wrapText="1"/>
    </xf>
    <xf numFmtId="0" fontId="19" fillId="0" borderId="0" xfId="0" applyFont="1" applyAlignment="1">
      <alignment horizontal="right" vertical="center" wrapText="1"/>
    </xf>
    <xf numFmtId="0" fontId="19" fillId="0" borderId="33" xfId="0" applyFont="1" applyBorder="1" applyAlignment="1">
      <alignment horizontal="right" vertical="center" wrapText="1"/>
    </xf>
    <xf numFmtId="0" fontId="19" fillId="0" borderId="25" xfId="0" applyFont="1" applyBorder="1" applyAlignment="1">
      <alignment horizontal="right" vertical="center" wrapText="1"/>
    </xf>
    <xf numFmtId="0" fontId="19" fillId="0" borderId="19" xfId="0" applyFont="1" applyBorder="1" applyAlignment="1">
      <alignment horizontal="right" vertical="center" wrapText="1"/>
    </xf>
    <xf numFmtId="0" fontId="19" fillId="0" borderId="27" xfId="0" applyFont="1" applyBorder="1" applyAlignment="1">
      <alignment horizontal="right" vertical="center" wrapText="1"/>
    </xf>
    <xf numFmtId="0" fontId="19" fillId="0" borderId="34" xfId="0" applyFont="1" applyBorder="1" applyAlignment="1">
      <alignment horizontal="right" vertical="center" wrapText="1"/>
    </xf>
    <xf numFmtId="0" fontId="19" fillId="0" borderId="14" xfId="0" applyFont="1" applyBorder="1" applyAlignment="1">
      <alignment horizontal="right" vertical="center" wrapText="1"/>
    </xf>
    <xf numFmtId="0" fontId="19" fillId="0" borderId="15" xfId="0" applyFont="1" applyBorder="1" applyAlignment="1">
      <alignment horizontal="right" vertical="center" wrapText="1"/>
    </xf>
    <xf numFmtId="0" fontId="6" fillId="3" borderId="0" xfId="0" applyFont="1" applyFill="1" applyAlignment="1">
      <alignment vertical="center" wrapText="1"/>
    </xf>
    <xf numFmtId="0" fontId="6" fillId="3" borderId="34" xfId="0" applyFont="1" applyFill="1" applyBorder="1" applyAlignment="1">
      <alignment vertical="center" wrapText="1"/>
    </xf>
    <xf numFmtId="0" fontId="6" fillId="3" borderId="14" xfId="0" applyFont="1" applyFill="1" applyBorder="1" applyAlignment="1">
      <alignment vertical="center" wrapText="1"/>
    </xf>
    <xf numFmtId="4" fontId="19" fillId="0" borderId="0" xfId="0" applyNumberFormat="1" applyFont="1" applyAlignment="1">
      <alignment horizontal="right" vertical="center" wrapText="1"/>
    </xf>
    <xf numFmtId="4" fontId="19" fillId="0" borderId="34" xfId="0" applyNumberFormat="1" applyFont="1" applyBorder="1" applyAlignment="1">
      <alignment horizontal="right" vertical="center" wrapText="1"/>
    </xf>
    <xf numFmtId="4" fontId="19" fillId="0" borderId="15" xfId="0" applyNumberFormat="1" applyFont="1" applyBorder="1" applyAlignment="1">
      <alignment horizontal="right" vertical="center" wrapText="1"/>
    </xf>
    <xf numFmtId="4" fontId="19" fillId="0" borderId="14" xfId="0" applyNumberFormat="1" applyFont="1" applyBorder="1" applyAlignment="1">
      <alignment horizontal="right" vertical="center" wrapText="1"/>
    </xf>
    <xf numFmtId="4" fontId="19" fillId="0" borderId="47" xfId="0" applyNumberFormat="1" applyFont="1" applyBorder="1" applyAlignment="1">
      <alignment horizontal="right" vertical="center" wrapText="1"/>
    </xf>
    <xf numFmtId="4" fontId="19" fillId="0" borderId="11" xfId="0" applyNumberFormat="1" applyFont="1" applyBorder="1" applyAlignment="1">
      <alignment horizontal="right" vertical="center" wrapText="1"/>
    </xf>
    <xf numFmtId="4" fontId="19" fillId="0" borderId="12" xfId="0" applyNumberFormat="1" applyFont="1" applyBorder="1" applyAlignment="1">
      <alignment horizontal="right" vertical="center" wrapText="1"/>
    </xf>
    <xf numFmtId="4" fontId="20" fillId="0" borderId="56" xfId="0" applyNumberFormat="1" applyFont="1" applyBorder="1" applyAlignment="1">
      <alignment horizontal="right" vertical="center" wrapText="1"/>
    </xf>
    <xf numFmtId="4" fontId="20" fillId="0" borderId="44" xfId="0" applyNumberFormat="1" applyFont="1" applyBorder="1" applyAlignment="1">
      <alignment horizontal="right" vertical="center" wrapText="1"/>
    </xf>
    <xf numFmtId="4" fontId="19" fillId="0" borderId="33" xfId="0" applyNumberFormat="1" applyFont="1" applyBorder="1" applyAlignment="1">
      <alignment horizontal="right" vertical="center" wrapText="1"/>
    </xf>
    <xf numFmtId="4" fontId="19" fillId="0" borderId="27" xfId="0" applyNumberFormat="1" applyFont="1" applyBorder="1" applyAlignment="1">
      <alignment horizontal="right" vertical="center" wrapText="1"/>
    </xf>
    <xf numFmtId="4" fontId="19" fillId="0" borderId="46" xfId="0" applyNumberFormat="1" applyFont="1" applyBorder="1" applyAlignment="1">
      <alignment horizontal="right" vertical="center" wrapText="1"/>
    </xf>
    <xf numFmtId="4" fontId="19" fillId="0" borderId="56" xfId="0" applyNumberFormat="1" applyFont="1" applyBorder="1" applyAlignment="1">
      <alignment horizontal="right" vertical="center" wrapText="1"/>
    </xf>
    <xf numFmtId="4" fontId="19" fillId="0" borderId="44" xfId="0" applyNumberFormat="1" applyFont="1" applyBorder="1" applyAlignment="1">
      <alignment horizontal="right" vertical="center" wrapText="1"/>
    </xf>
    <xf numFmtId="4" fontId="19" fillId="0" borderId="45" xfId="0" applyNumberFormat="1" applyFont="1" applyBorder="1" applyAlignment="1">
      <alignment horizontal="right" vertical="center" wrapText="1"/>
    </xf>
    <xf numFmtId="0" fontId="22" fillId="0" borderId="46" xfId="0" applyFont="1" applyBorder="1" applyAlignment="1">
      <alignment horizontal="left" vertical="center" wrapText="1"/>
    </xf>
    <xf numFmtId="0" fontId="22" fillId="0" borderId="56" xfId="0" applyFont="1" applyBorder="1" applyAlignment="1">
      <alignment horizontal="left" vertical="center" wrapText="1"/>
    </xf>
    <xf numFmtId="4" fontId="25" fillId="0" borderId="33" xfId="0" applyNumberFormat="1" applyFont="1" applyBorder="1" applyAlignment="1">
      <alignment horizontal="right" vertical="center" wrapText="1"/>
    </xf>
    <xf numFmtId="4" fontId="25" fillId="0" borderId="25" xfId="0" applyNumberFormat="1" applyFont="1" applyBorder="1" applyAlignment="1">
      <alignment horizontal="right" vertical="center" wrapText="1"/>
    </xf>
    <xf numFmtId="4" fontId="25" fillId="0" borderId="19" xfId="0" applyNumberFormat="1" applyFont="1" applyBorder="1" applyAlignment="1">
      <alignment horizontal="right" vertical="center" wrapText="1"/>
    </xf>
    <xf numFmtId="4" fontId="25" fillId="0" borderId="27" xfId="0" applyNumberFormat="1" applyFont="1" applyBorder="1" applyAlignment="1">
      <alignment horizontal="right" vertical="center" wrapText="1"/>
    </xf>
    <xf numFmtId="4" fontId="25" fillId="0" borderId="29" xfId="0" applyNumberFormat="1" applyFont="1" applyBorder="1" applyAlignment="1">
      <alignment horizontal="right" vertical="center" wrapText="1"/>
    </xf>
    <xf numFmtId="4" fontId="25" fillId="0" borderId="47" xfId="0" applyNumberFormat="1" applyFont="1" applyBorder="1" applyAlignment="1">
      <alignment horizontal="right" vertical="center" wrapText="1"/>
    </xf>
    <xf numFmtId="4" fontId="25" fillId="0" borderId="11" xfId="0" applyNumberFormat="1" applyFont="1" applyBorder="1" applyAlignment="1">
      <alignment horizontal="right" vertical="center" wrapText="1"/>
    </xf>
    <xf numFmtId="4" fontId="25" fillId="0" borderId="12" xfId="0" applyNumberFormat="1" applyFont="1" applyBorder="1" applyAlignment="1">
      <alignment horizontal="right" vertical="center" wrapText="1"/>
    </xf>
    <xf numFmtId="0" fontId="26" fillId="0" borderId="57" xfId="0" applyFont="1" applyBorder="1" applyAlignment="1">
      <alignment horizontal="center" vertical="center" wrapText="1"/>
    </xf>
    <xf numFmtId="0" fontId="26" fillId="0" borderId="24" xfId="0" applyFont="1" applyBorder="1" applyAlignment="1">
      <alignment horizontal="center" vertical="center" wrapText="1"/>
    </xf>
    <xf numFmtId="4" fontId="26" fillId="0" borderId="37" xfId="0" applyNumberFormat="1" applyFont="1" applyBorder="1" applyAlignment="1">
      <alignment horizontal="right" vertical="center" wrapText="1"/>
    </xf>
    <xf numFmtId="4" fontId="26" fillId="0" borderId="24" xfId="0" applyNumberFormat="1" applyFont="1" applyBorder="1" applyAlignment="1">
      <alignment horizontal="right" vertical="center" wrapText="1"/>
    </xf>
    <xf numFmtId="0" fontId="33" fillId="0" borderId="0" xfId="0" applyFont="1" applyAlignment="1">
      <alignment horizontal="left" vertical="center" wrapText="1"/>
    </xf>
    <xf numFmtId="0" fontId="20" fillId="4" borderId="58" xfId="0" applyFont="1" applyFill="1" applyBorder="1" applyAlignment="1">
      <alignment horizontal="center" vertical="center" wrapText="1"/>
    </xf>
    <xf numFmtId="0" fontId="6" fillId="2" borderId="38" xfId="0" applyFont="1" applyFill="1" applyBorder="1" applyAlignment="1">
      <alignment vertical="center" wrapText="1"/>
    </xf>
    <xf numFmtId="0" fontId="6" fillId="2" borderId="24" xfId="0" applyFont="1" applyFill="1" applyBorder="1" applyAlignment="1">
      <alignment vertical="center" wrapText="1"/>
    </xf>
    <xf numFmtId="4" fontId="20" fillId="0" borderId="38" xfId="0" applyNumberFormat="1" applyFont="1" applyBorder="1" applyAlignment="1">
      <alignment horizontal="center" vertical="center" wrapText="1"/>
    </xf>
    <xf numFmtId="4" fontId="20" fillId="0" borderId="37" xfId="0" applyNumberFormat="1" applyFont="1" applyBorder="1" applyAlignment="1">
      <alignment horizontal="center" vertical="center" wrapText="1"/>
    </xf>
    <xf numFmtId="4" fontId="20" fillId="0" borderId="26" xfId="0" applyNumberFormat="1" applyFont="1" applyBorder="1" applyAlignment="1">
      <alignment horizontal="center" vertical="center" wrapText="1"/>
    </xf>
    <xf numFmtId="0" fontId="34" fillId="0" borderId="0" xfId="0" applyFont="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horizontal="left" vertical="center" wrapText="1"/>
    </xf>
    <xf numFmtId="0" fontId="33" fillId="0" borderId="23" xfId="0" applyFont="1" applyBorder="1" applyAlignment="1">
      <alignment horizontal="center" vertical="center" wrapText="1"/>
    </xf>
    <xf numFmtId="0" fontId="6" fillId="0" borderId="13" xfId="0" applyFont="1" applyBorder="1" applyAlignment="1">
      <alignment vertical="top" wrapText="1"/>
    </xf>
    <xf numFmtId="0" fontId="24" fillId="0" borderId="22" xfId="0" applyFont="1" applyBorder="1" applyAlignment="1">
      <alignment horizontal="center" vertical="center" wrapText="1"/>
    </xf>
    <xf numFmtId="0" fontId="24" fillId="0" borderId="36"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45" xfId="0" applyFont="1" applyBorder="1" applyAlignment="1">
      <alignment horizontal="center" vertical="center" wrapText="1"/>
    </xf>
    <xf numFmtId="4" fontId="28" fillId="0" borderId="33" xfId="0" applyNumberFormat="1" applyFont="1" applyBorder="1" applyAlignment="1">
      <alignment horizontal="right" vertical="center" wrapText="1"/>
    </xf>
    <xf numFmtId="4" fontId="28" fillId="0" borderId="19" xfId="0" applyNumberFormat="1" applyFont="1" applyBorder="1" applyAlignment="1">
      <alignment horizontal="right" vertical="center" wrapText="1"/>
    </xf>
    <xf numFmtId="4" fontId="28" fillId="0" borderId="27" xfId="0" applyNumberFormat="1" applyFont="1" applyBorder="1" applyAlignment="1">
      <alignment horizontal="right" vertical="center" wrapText="1"/>
    </xf>
    <xf numFmtId="4" fontId="28" fillId="0" borderId="34" xfId="0" applyNumberFormat="1" applyFont="1" applyBorder="1" applyAlignment="1">
      <alignment horizontal="right" vertical="center" wrapText="1"/>
    </xf>
    <xf numFmtId="4" fontId="28" fillId="0" borderId="14" xfId="0" applyNumberFormat="1" applyFont="1" applyBorder="1" applyAlignment="1">
      <alignment horizontal="right" vertical="center" wrapText="1"/>
    </xf>
    <xf numFmtId="4" fontId="28" fillId="0" borderId="15" xfId="0" applyNumberFormat="1" applyFont="1" applyBorder="1" applyAlignment="1">
      <alignment horizontal="right" vertical="center" wrapText="1"/>
    </xf>
    <xf numFmtId="0" fontId="6" fillId="0" borderId="34" xfId="0" applyFont="1" applyBorder="1" applyAlignment="1">
      <alignment vertical="top" wrapText="1"/>
    </xf>
    <xf numFmtId="0" fontId="6" fillId="0" borderId="14" xfId="0" applyFont="1" applyBorder="1" applyAlignment="1">
      <alignment vertical="top" wrapText="1"/>
    </xf>
    <xf numFmtId="4" fontId="28" fillId="0" borderId="47" xfId="0" applyNumberFormat="1" applyFont="1" applyBorder="1" applyAlignment="1">
      <alignment horizontal="right" vertical="center" wrapText="1"/>
    </xf>
    <xf numFmtId="4" fontId="28" fillId="0" borderId="11" xfId="0" applyNumberFormat="1" applyFont="1" applyBorder="1" applyAlignment="1">
      <alignment horizontal="right" vertical="center" wrapText="1"/>
    </xf>
    <xf numFmtId="4" fontId="28" fillId="0" borderId="12" xfId="0" applyNumberFormat="1" applyFont="1" applyBorder="1" applyAlignment="1">
      <alignment horizontal="right" vertical="center" wrapText="1"/>
    </xf>
    <xf numFmtId="4" fontId="28" fillId="0" borderId="46" xfId="0" applyNumberFormat="1" applyFont="1" applyBorder="1" applyAlignment="1">
      <alignment horizontal="right" vertical="center" wrapText="1"/>
    </xf>
    <xf numFmtId="4" fontId="28" fillId="0" borderId="44" xfId="0" applyNumberFormat="1" applyFont="1" applyBorder="1" applyAlignment="1">
      <alignment horizontal="right" vertical="center" wrapText="1"/>
    </xf>
    <xf numFmtId="4" fontId="28" fillId="0" borderId="45" xfId="0" applyNumberFormat="1" applyFont="1" applyBorder="1" applyAlignment="1">
      <alignment horizontal="right" vertical="center" wrapText="1"/>
    </xf>
    <xf numFmtId="0" fontId="28" fillId="0" borderId="47" xfId="0" applyFont="1" applyBorder="1" applyAlignment="1">
      <alignment horizontal="right" vertical="center" wrapText="1"/>
    </xf>
    <xf numFmtId="0" fontId="28" fillId="0" borderId="11" xfId="0" applyFont="1" applyBorder="1" applyAlignment="1">
      <alignment horizontal="right" vertical="center" wrapText="1"/>
    </xf>
    <xf numFmtId="0" fontId="6" fillId="0" borderId="47" xfId="0" applyFont="1" applyBorder="1" applyAlignment="1">
      <alignment vertical="top" wrapText="1"/>
    </xf>
    <xf numFmtId="0" fontId="6" fillId="0" borderId="12" xfId="0" applyFont="1" applyBorder="1" applyAlignment="1">
      <alignment vertical="top"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4" fontId="29" fillId="0" borderId="33" xfId="0" applyNumberFormat="1" applyFont="1" applyBorder="1" applyAlignment="1">
      <alignment horizontal="right" vertical="center" wrapText="1"/>
    </xf>
    <xf numFmtId="4" fontId="29" fillId="0" borderId="19" xfId="0" applyNumberFormat="1" applyFont="1" applyBorder="1" applyAlignment="1">
      <alignment horizontal="right" vertical="center" wrapText="1"/>
    </xf>
    <xf numFmtId="4" fontId="29" fillId="0" borderId="27" xfId="0" applyNumberFormat="1" applyFont="1" applyBorder="1" applyAlignment="1">
      <alignment horizontal="right" vertical="center" wrapText="1"/>
    </xf>
    <xf numFmtId="0" fontId="29" fillId="0" borderId="47" xfId="0" applyFont="1" applyBorder="1" applyAlignment="1">
      <alignment horizontal="right" vertical="center" wrapText="1"/>
    </xf>
    <xf numFmtId="0" fontId="29" fillId="0" borderId="11" xfId="0" applyFont="1" applyBorder="1" applyAlignment="1">
      <alignment horizontal="right" vertical="center" wrapText="1"/>
    </xf>
    <xf numFmtId="0" fontId="29" fillId="0" borderId="12" xfId="0" applyFont="1" applyBorder="1" applyAlignment="1">
      <alignment horizontal="right" vertical="center" wrapText="1"/>
    </xf>
    <xf numFmtId="0" fontId="20" fillId="0" borderId="58" xfId="0" applyFont="1" applyBorder="1" applyAlignment="1">
      <alignment horizontal="center" vertical="center" wrapText="1"/>
    </xf>
    <xf numFmtId="4" fontId="20" fillId="0" borderId="49" xfId="0" applyNumberFormat="1" applyFont="1" applyBorder="1" applyAlignment="1">
      <alignment horizontal="center" vertical="center" wrapText="1"/>
    </xf>
    <xf numFmtId="0" fontId="6" fillId="2" borderId="14" xfId="0" applyFont="1" applyFill="1" applyBorder="1" applyAlignment="1">
      <alignment vertical="top" wrapText="1"/>
    </xf>
    <xf numFmtId="0" fontId="6" fillId="2" borderId="13" xfId="0" applyFont="1" applyFill="1" applyBorder="1" applyAlignment="1">
      <alignment vertical="top" wrapText="1"/>
    </xf>
    <xf numFmtId="0" fontId="28" fillId="0" borderId="55" xfId="0" applyFont="1" applyBorder="1" applyAlignment="1">
      <alignment horizontal="right" vertical="center" wrapText="1"/>
    </xf>
    <xf numFmtId="0" fontId="28" fillId="0" borderId="42" xfId="0" applyFont="1" applyBorder="1" applyAlignment="1">
      <alignment horizontal="right" vertical="center" wrapText="1"/>
    </xf>
    <xf numFmtId="0" fontId="28" fillId="0" borderId="34" xfId="0" applyFont="1" applyBorder="1" applyAlignment="1">
      <alignment horizontal="right" vertical="center" wrapText="1"/>
    </xf>
    <xf numFmtId="0" fontId="28" fillId="0" borderId="14" xfId="0" applyFont="1" applyBorder="1" applyAlignment="1">
      <alignment horizontal="right" vertical="center" wrapText="1"/>
    </xf>
    <xf numFmtId="0" fontId="6" fillId="2" borderId="34" xfId="0" applyFont="1" applyFill="1" applyBorder="1" applyAlignment="1">
      <alignment vertical="top" wrapText="1"/>
    </xf>
    <xf numFmtId="0" fontId="6" fillId="2" borderId="14" xfId="0" applyFont="1" applyFill="1" applyBorder="1" applyAlignment="1">
      <alignment vertical="top" wrapText="1"/>
    </xf>
    <xf numFmtId="0" fontId="6" fillId="2" borderId="35" xfId="0" applyFont="1" applyFill="1" applyBorder="1" applyAlignment="1">
      <alignment vertical="top" wrapText="1"/>
    </xf>
    <xf numFmtId="0" fontId="6" fillId="2" borderId="16" xfId="0" applyFont="1" applyFill="1" applyBorder="1" applyAlignment="1">
      <alignment vertical="top" wrapText="1"/>
    </xf>
    <xf numFmtId="4" fontId="24" fillId="0" borderId="53" xfId="0" applyNumberFormat="1" applyFont="1" applyBorder="1" applyAlignment="1">
      <alignment horizontal="right" vertical="center" wrapText="1"/>
    </xf>
    <xf numFmtId="4" fontId="24" fillId="0" borderId="39" xfId="0" applyNumberFormat="1" applyFont="1" applyBorder="1" applyAlignment="1">
      <alignment horizontal="right" vertical="center" wrapText="1"/>
    </xf>
    <xf numFmtId="0" fontId="6" fillId="0" borderId="48" xfId="0" applyFont="1" applyBorder="1" applyAlignment="1">
      <alignment vertical="top" wrapText="1"/>
    </xf>
    <xf numFmtId="0" fontId="20" fillId="0" borderId="50" xfId="0" applyFont="1" applyBorder="1" applyAlignment="1">
      <alignment horizontal="right" vertical="center" wrapText="1"/>
    </xf>
    <xf numFmtId="0" fontId="20" fillId="0" borderId="48" xfId="0" applyFont="1" applyBorder="1" applyAlignment="1">
      <alignment horizontal="right" vertical="center" wrapText="1"/>
    </xf>
    <xf numFmtId="0" fontId="20" fillId="0" borderId="39" xfId="0" applyFont="1" applyBorder="1" applyAlignment="1">
      <alignment horizontal="right" vertical="center" wrapText="1"/>
    </xf>
    <xf numFmtId="4" fontId="28" fillId="0" borderId="55" xfId="0" applyNumberFormat="1" applyFont="1" applyBorder="1" applyAlignment="1">
      <alignment horizontal="right" vertical="center" wrapText="1"/>
    </xf>
    <xf numFmtId="4" fontId="28" fillId="0" borderId="42" xfId="0" applyNumberFormat="1" applyFont="1" applyBorder="1" applyAlignment="1">
      <alignment horizontal="right" vertical="center" wrapText="1"/>
    </xf>
    <xf numFmtId="0" fontId="6" fillId="2" borderId="16" xfId="0" applyFont="1" applyFill="1" applyBorder="1" applyAlignment="1">
      <alignment vertical="top" wrapText="1"/>
    </xf>
    <xf numFmtId="0" fontId="17" fillId="0" borderId="41"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62" xfId="0" applyFont="1" applyBorder="1" applyAlignment="1">
      <alignment horizontal="center" vertical="center" wrapText="1"/>
    </xf>
    <xf numFmtId="0" fontId="6" fillId="2" borderId="7" xfId="0" applyFont="1" applyFill="1" applyBorder="1" applyAlignment="1">
      <alignment vertical="top" wrapText="1"/>
    </xf>
    <xf numFmtId="0" fontId="20" fillId="0" borderId="4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0" xfId="0" applyFont="1" applyBorder="1" applyAlignment="1">
      <alignment horizontal="center" vertical="center" wrapText="1"/>
    </xf>
    <xf numFmtId="0" fontId="35" fillId="0" borderId="0" xfId="0" applyFont="1" applyAlignment="1">
      <alignment horizontal="center" vertical="center" wrapText="1"/>
    </xf>
    <xf numFmtId="0" fontId="6" fillId="0" borderId="7" xfId="0" applyFont="1" applyBorder="1" applyAlignment="1">
      <alignment vertical="top" wrapText="1"/>
    </xf>
    <xf numFmtId="0" fontId="32" fillId="0" borderId="23"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javascript:iframeLoadPage('10.html');" TargetMode="External"/><Relationship Id="rId3" Type="http://schemas.openxmlformats.org/officeDocument/2006/relationships/hyperlink" Target="javascript:iframeLoadPage('5.html');" TargetMode="External"/><Relationship Id="rId7" Type="http://schemas.openxmlformats.org/officeDocument/2006/relationships/hyperlink" Target="javascript:iframeLoadPage('9.html');" TargetMode="External"/><Relationship Id="rId2" Type="http://schemas.openxmlformats.org/officeDocument/2006/relationships/hyperlink" Target="javascript:iframeLoadPage('4.html');" TargetMode="External"/><Relationship Id="rId1" Type="http://schemas.openxmlformats.org/officeDocument/2006/relationships/hyperlink" Target="javascript:iframeLoadPage('3.html');" TargetMode="External"/><Relationship Id="rId6" Type="http://schemas.openxmlformats.org/officeDocument/2006/relationships/hyperlink" Target="javascript:iframeLoadPage('8.html');" TargetMode="External"/><Relationship Id="rId11" Type="http://schemas.openxmlformats.org/officeDocument/2006/relationships/hyperlink" Target="javascript:iframeLoadPage('13.html');" TargetMode="External"/><Relationship Id="rId5" Type="http://schemas.openxmlformats.org/officeDocument/2006/relationships/hyperlink" Target="javascript:iframeLoadPage('7.html');" TargetMode="External"/><Relationship Id="rId10" Type="http://schemas.openxmlformats.org/officeDocument/2006/relationships/hyperlink" Target="javascript:iframeLoadPage('12.html');" TargetMode="External"/><Relationship Id="rId4" Type="http://schemas.openxmlformats.org/officeDocument/2006/relationships/hyperlink" Target="javascript:iframeLoadPage('6.html');" TargetMode="External"/><Relationship Id="rId9" Type="http://schemas.openxmlformats.org/officeDocument/2006/relationships/hyperlink" Target="javascript:iframeLoadPage('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19" sqref="A19"/>
    </sheetView>
  </sheetViews>
  <sheetFormatPr baseColWidth="10" defaultColWidth="145.7109375" defaultRowHeight="15" x14ac:dyDescent="0.25"/>
  <sheetData>
    <row r="1" spans="1:1" ht="18" x14ac:dyDescent="0.25">
      <c r="A1" s="1" t="s">
        <v>0</v>
      </c>
    </row>
    <row r="2" spans="1:1" ht="18.75" x14ac:dyDescent="0.25">
      <c r="A2" s="3"/>
    </row>
    <row r="3" spans="1:1" ht="18.75" x14ac:dyDescent="0.25">
      <c r="A3" s="3"/>
    </row>
    <row r="4" spans="1:1" ht="18.75" x14ac:dyDescent="0.25">
      <c r="A4" s="3"/>
    </row>
    <row r="5" spans="1:1" ht="19.5" thickBot="1" x14ac:dyDescent="0.3">
      <c r="A5" s="3"/>
    </row>
    <row r="6" spans="1:1" ht="19.5" thickTop="1" x14ac:dyDescent="0.25">
      <c r="A6" s="4"/>
    </row>
    <row r="7" spans="1:1" ht="18" x14ac:dyDescent="0.25">
      <c r="A7" s="5" t="s">
        <v>1</v>
      </c>
    </row>
    <row r="8" spans="1:1" ht="18.75" x14ac:dyDescent="0.25">
      <c r="A8" s="6"/>
    </row>
    <row r="9" spans="1:1" ht="18" x14ac:dyDescent="0.25">
      <c r="A9" s="7" t="s">
        <v>2</v>
      </c>
    </row>
    <row r="10" spans="1:1" ht="19.5" thickBot="1" x14ac:dyDescent="0.3">
      <c r="A10" s="8"/>
    </row>
    <row r="11" spans="1:1" ht="19.5" thickTop="1" x14ac:dyDescent="0.25">
      <c r="A11" s="3"/>
    </row>
    <row r="12" spans="1:1" ht="18.75" x14ac:dyDescent="0.25">
      <c r="A12" s="3"/>
    </row>
    <row r="13" spans="1:1" ht="18" x14ac:dyDescent="0.25">
      <c r="A13" s="9" t="s">
        <v>3</v>
      </c>
    </row>
    <row r="14" spans="1:1" ht="18.75" x14ac:dyDescent="0.25">
      <c r="A14" s="3"/>
    </row>
    <row r="15" spans="1:1" ht="18.75" x14ac:dyDescent="0.25">
      <c r="A15" s="3"/>
    </row>
    <row r="16" spans="1:1" ht="18" x14ac:dyDescent="0.25">
      <c r="A16" s="9" t="s">
        <v>4</v>
      </c>
    </row>
    <row r="17" spans="1:1" ht="18.75" x14ac:dyDescent="0.25">
      <c r="A17" s="3"/>
    </row>
    <row r="18" spans="1:1" ht="18.75" x14ac:dyDescent="0.25">
      <c r="A18" s="3"/>
    </row>
    <row r="19" spans="1:1" ht="18.75" x14ac:dyDescent="0.25">
      <c r="A19" s="3"/>
    </row>
    <row r="20" spans="1:1" ht="18.75" x14ac:dyDescent="0.25">
      <c r="A20" s="3"/>
    </row>
    <row r="21" spans="1:1" ht="18" x14ac:dyDescent="0.25">
      <c r="A21" s="1" t="s">
        <v>5</v>
      </c>
    </row>
    <row r="22" spans="1:1" ht="18.75" x14ac:dyDescent="0.25">
      <c r="A22" s="3"/>
    </row>
    <row r="23" spans="1:1" ht="18.75" x14ac:dyDescent="0.25">
      <c r="A23" s="3"/>
    </row>
    <row r="24" spans="1:1" ht="18" x14ac:dyDescent="0.25">
      <c r="A24" s="1"/>
    </row>
    <row r="25" spans="1:1" ht="18" x14ac:dyDescent="0.25">
      <c r="A25" s="1" t="s">
        <v>6</v>
      </c>
    </row>
    <row r="26" spans="1:1" ht="18" x14ac:dyDescent="0.25">
      <c r="A26" s="1"/>
    </row>
    <row r="27" spans="1:1" ht="18" x14ac:dyDescent="0.25">
      <c r="A27" s="1" t="s">
        <v>7</v>
      </c>
    </row>
    <row r="28" spans="1:1" ht="18.75" x14ac:dyDescent="0.25">
      <c r="A28" s="3"/>
    </row>
    <row r="29" spans="1:1" ht="18.75" x14ac:dyDescent="0.25">
      <c r="A29" s="3"/>
    </row>
    <row r="30" spans="1:1" ht="18.75" x14ac:dyDescent="0.25">
      <c r="A30" s="3"/>
    </row>
    <row r="31" spans="1:1" ht="18.75" x14ac:dyDescent="0.25">
      <c r="A31" s="3"/>
    </row>
    <row r="32" spans="1:1" ht="18" x14ac:dyDescent="0.25">
      <c r="A32" s="9" t="s">
        <v>8</v>
      </c>
    </row>
    <row r="33" spans="1:1" ht="18.75" x14ac:dyDescent="0.25">
      <c r="A33" s="3"/>
    </row>
    <row r="34" spans="1:1" ht="18.75" x14ac:dyDescent="0.25">
      <c r="A34" s="3"/>
    </row>
    <row r="35" spans="1:1" ht="18" x14ac:dyDescent="0.25">
      <c r="A35" s="9" t="s">
        <v>9</v>
      </c>
    </row>
    <row r="36" spans="1:1" ht="18.75" x14ac:dyDescent="0.25">
      <c r="A36" s="3"/>
    </row>
    <row r="37" spans="1:1" ht="18.75" x14ac:dyDescent="0.25">
      <c r="A37" s="3"/>
    </row>
    <row r="38" spans="1:1" ht="18.75" x14ac:dyDescent="0.25">
      <c r="A38" s="3"/>
    </row>
    <row r="39" spans="1:1" ht="18.75" x14ac:dyDescent="0.25">
      <c r="A39" s="3"/>
    </row>
    <row r="40" spans="1:1" ht="18.75" x14ac:dyDescent="0.25">
      <c r="A40" s="3"/>
    </row>
    <row r="41" spans="1:1" ht="18.75" x14ac:dyDescent="0.25">
      <c r="A41" s="3"/>
    </row>
    <row r="42" spans="1:1" ht="18.75" x14ac:dyDescent="0.25">
      <c r="A42" s="3"/>
    </row>
    <row r="43" spans="1:1" ht="18.75" x14ac:dyDescent="0.25">
      <c r="A43" s="3"/>
    </row>
    <row r="44" spans="1:1" ht="18.75" x14ac:dyDescent="0.25">
      <c r="A44" s="3"/>
    </row>
    <row r="45" spans="1:1" x14ac:dyDescent="0.25">
      <c r="A45" s="10" t="s">
        <v>10</v>
      </c>
    </row>
    <row r="46" spans="1:1" x14ac:dyDescent="0.25">
      <c r="A46" s="10" t="s">
        <v>11</v>
      </c>
    </row>
    <row r="47" spans="1:1" x14ac:dyDescent="0.25">
      <c r="A47" s="10" t="s">
        <v>12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I35" sqref="I35"/>
    </sheetView>
  </sheetViews>
  <sheetFormatPr baseColWidth="10" defaultRowHeight="15" x14ac:dyDescent="0.25"/>
  <cols>
    <col min="1" max="1" width="15.140625" customWidth="1"/>
    <col min="3" max="3" width="12.28515625" bestFit="1" customWidth="1"/>
    <col min="6" max="6" width="12.28515625" bestFit="1" customWidth="1"/>
  </cols>
  <sheetData>
    <row r="1" spans="1:6" ht="17.25" thickTop="1" thickBot="1" x14ac:dyDescent="0.3">
      <c r="A1" s="52" t="s">
        <v>272</v>
      </c>
      <c r="B1" s="53"/>
      <c r="C1" s="53"/>
      <c r="D1" s="53"/>
      <c r="E1" s="53"/>
      <c r="F1" s="97" t="s">
        <v>100</v>
      </c>
    </row>
    <row r="2" spans="1:6" ht="15.75" thickBot="1" x14ac:dyDescent="0.3">
      <c r="A2" s="54" t="s">
        <v>273</v>
      </c>
      <c r="B2" s="55"/>
      <c r="C2" s="55"/>
      <c r="D2" s="55"/>
      <c r="E2" s="55"/>
      <c r="F2" s="56" t="s">
        <v>86</v>
      </c>
    </row>
    <row r="3" spans="1:6" ht="15.75" thickTop="1" x14ac:dyDescent="0.25">
      <c r="A3" s="33"/>
    </row>
    <row r="4" spans="1:6" x14ac:dyDescent="0.25">
      <c r="A4" s="252" t="s">
        <v>274</v>
      </c>
      <c r="B4" s="252"/>
      <c r="C4" s="252"/>
      <c r="D4" s="252"/>
      <c r="E4" s="252"/>
      <c r="F4" s="252"/>
    </row>
    <row r="5" spans="1:6" x14ac:dyDescent="0.25">
      <c r="A5" s="339" t="s">
        <v>275</v>
      </c>
      <c r="B5" s="339"/>
      <c r="C5" s="339"/>
      <c r="D5" s="339"/>
      <c r="E5" s="339"/>
      <c r="F5" s="339"/>
    </row>
    <row r="6" spans="1:6" ht="15.75" thickBot="1" x14ac:dyDescent="0.3">
      <c r="A6" s="34"/>
      <c r="B6" s="34"/>
      <c r="C6" s="34"/>
      <c r="D6" s="34"/>
      <c r="E6" s="34"/>
      <c r="F6" s="34"/>
    </row>
    <row r="7" spans="1:6" ht="16.5" thickTop="1" thickBot="1" x14ac:dyDescent="0.3">
      <c r="A7" s="288" t="s">
        <v>276</v>
      </c>
      <c r="B7" s="287"/>
      <c r="C7" s="343"/>
      <c r="D7" s="344" t="s">
        <v>277</v>
      </c>
      <c r="E7" s="287"/>
      <c r="F7" s="289"/>
    </row>
    <row r="8" spans="1:6" ht="15.75" thickBot="1" x14ac:dyDescent="0.3">
      <c r="A8" s="41" t="s">
        <v>278</v>
      </c>
      <c r="B8" s="345"/>
      <c r="C8" s="345"/>
      <c r="D8" s="345"/>
      <c r="E8" s="345"/>
      <c r="F8" s="346"/>
    </row>
    <row r="9" spans="1:6" ht="36" x14ac:dyDescent="0.25">
      <c r="A9" s="142" t="s">
        <v>279</v>
      </c>
      <c r="B9" s="347">
        <v>45158617.670000002</v>
      </c>
      <c r="C9" s="348"/>
      <c r="D9" s="143" t="s">
        <v>280</v>
      </c>
      <c r="E9" s="347">
        <v>2312305.16</v>
      </c>
      <c r="F9" s="349"/>
    </row>
    <row r="10" spans="1:6" ht="27" x14ac:dyDescent="0.25">
      <c r="A10" s="142" t="s">
        <v>281</v>
      </c>
      <c r="B10" s="350">
        <v>92314501.549999997</v>
      </c>
      <c r="C10" s="351"/>
      <c r="D10" s="143" t="s">
        <v>282</v>
      </c>
      <c r="E10" s="350">
        <v>213078967.90000001</v>
      </c>
      <c r="F10" s="352"/>
    </row>
    <row r="11" spans="1:6" ht="18" x14ac:dyDescent="0.25">
      <c r="A11" s="342"/>
      <c r="B11" s="353"/>
      <c r="C11" s="354"/>
      <c r="D11" s="143" t="s">
        <v>283</v>
      </c>
      <c r="E11" s="350">
        <v>245460281.53</v>
      </c>
      <c r="F11" s="352"/>
    </row>
    <row r="12" spans="1:6" ht="27" x14ac:dyDescent="0.25">
      <c r="A12" s="342"/>
      <c r="B12" s="353"/>
      <c r="C12" s="354"/>
      <c r="D12" s="143" t="s">
        <v>284</v>
      </c>
      <c r="E12" s="350">
        <v>88988842.599999994</v>
      </c>
      <c r="F12" s="352"/>
    </row>
    <row r="13" spans="1:6" ht="36" x14ac:dyDescent="0.25">
      <c r="A13" s="142" t="s">
        <v>285</v>
      </c>
      <c r="B13" s="350">
        <v>180945179.55000001</v>
      </c>
      <c r="C13" s="351"/>
      <c r="D13" s="143" t="s">
        <v>286</v>
      </c>
      <c r="E13" s="350">
        <v>14228247.24</v>
      </c>
      <c r="F13" s="352"/>
    </row>
    <row r="14" spans="1:6" ht="36" x14ac:dyDescent="0.25">
      <c r="A14" s="142" t="s">
        <v>287</v>
      </c>
      <c r="B14" s="350">
        <v>87900.44</v>
      </c>
      <c r="C14" s="351"/>
      <c r="D14" s="229"/>
      <c r="E14" s="353"/>
      <c r="F14" s="214"/>
    </row>
    <row r="15" spans="1:6" ht="18" x14ac:dyDescent="0.25">
      <c r="A15" s="142" t="s">
        <v>288</v>
      </c>
      <c r="B15" s="350">
        <v>10052024.77</v>
      </c>
      <c r="C15" s="351"/>
      <c r="D15" s="143" t="s">
        <v>289</v>
      </c>
      <c r="E15" s="350">
        <v>305418.23999999999</v>
      </c>
      <c r="F15" s="352"/>
    </row>
    <row r="16" spans="1:6" x14ac:dyDescent="0.25">
      <c r="A16" s="342"/>
      <c r="B16" s="353"/>
      <c r="C16" s="354"/>
      <c r="D16" s="229"/>
      <c r="E16" s="353"/>
      <c r="F16" s="214"/>
    </row>
    <row r="17" spans="1:6" ht="27" x14ac:dyDescent="0.25">
      <c r="A17" s="142" t="s">
        <v>290</v>
      </c>
      <c r="B17" s="350">
        <v>39273.67</v>
      </c>
      <c r="C17" s="351"/>
      <c r="D17" s="143" t="s">
        <v>290</v>
      </c>
      <c r="E17" s="350">
        <v>23462.400000000001</v>
      </c>
      <c r="F17" s="352"/>
    </row>
    <row r="18" spans="1:6" ht="27" x14ac:dyDescent="0.25">
      <c r="A18" s="142" t="s">
        <v>291</v>
      </c>
      <c r="B18" s="350">
        <v>60014340.770000003</v>
      </c>
      <c r="C18" s="351"/>
      <c r="D18" s="143" t="s">
        <v>291</v>
      </c>
      <c r="E18" s="350">
        <v>23760486.780000001</v>
      </c>
      <c r="F18" s="352"/>
    </row>
    <row r="19" spans="1:6" ht="18.75" thickBot="1" x14ac:dyDescent="0.3">
      <c r="A19" s="144" t="s">
        <v>292</v>
      </c>
      <c r="B19" s="355">
        <v>98276710.920000002</v>
      </c>
      <c r="C19" s="356"/>
      <c r="D19" s="145" t="s">
        <v>292</v>
      </c>
      <c r="E19" s="355">
        <v>1717936.92</v>
      </c>
      <c r="F19" s="357"/>
    </row>
    <row r="20" spans="1:6" ht="27.75" thickBot="1" x14ac:dyDescent="0.3">
      <c r="A20" s="144" t="s">
        <v>293</v>
      </c>
      <c r="B20" s="358">
        <v>486888549.33999997</v>
      </c>
      <c r="C20" s="359"/>
      <c r="D20" s="145" t="s">
        <v>294</v>
      </c>
      <c r="E20" s="358">
        <v>589875948.76999998</v>
      </c>
      <c r="F20" s="360"/>
    </row>
    <row r="21" spans="1:6" ht="18" x14ac:dyDescent="0.25">
      <c r="A21" s="142" t="s">
        <v>295</v>
      </c>
      <c r="B21" s="347">
        <v>12216057.939999999</v>
      </c>
      <c r="C21" s="348"/>
      <c r="D21" s="143" t="s">
        <v>296</v>
      </c>
      <c r="E21" s="347">
        <v>453730.51</v>
      </c>
      <c r="F21" s="349"/>
    </row>
    <row r="22" spans="1:6" ht="27" x14ac:dyDescent="0.25">
      <c r="A22" s="142" t="s">
        <v>297</v>
      </c>
      <c r="B22" s="350">
        <v>48495.79</v>
      </c>
      <c r="C22" s="351"/>
      <c r="D22" s="143" t="s">
        <v>298</v>
      </c>
      <c r="E22" s="350">
        <v>4961929.01</v>
      </c>
      <c r="F22" s="352"/>
    </row>
    <row r="23" spans="1:6" ht="27" x14ac:dyDescent="0.25">
      <c r="A23" s="142" t="s">
        <v>299</v>
      </c>
      <c r="B23" s="350">
        <v>415126</v>
      </c>
      <c r="C23" s="351"/>
      <c r="D23" s="143" t="s">
        <v>300</v>
      </c>
      <c r="E23" s="350">
        <v>650262</v>
      </c>
      <c r="F23" s="352"/>
    </row>
    <row r="24" spans="1:6" ht="18.75" thickBot="1" x14ac:dyDescent="0.3">
      <c r="A24" s="144" t="s">
        <v>301</v>
      </c>
      <c r="B24" s="361">
        <v>0</v>
      </c>
      <c r="C24" s="362"/>
      <c r="D24" s="229"/>
      <c r="E24" s="363"/>
      <c r="F24" s="364"/>
    </row>
    <row r="25" spans="1:6" ht="45.75" thickBot="1" x14ac:dyDescent="0.3">
      <c r="A25" s="83" t="s">
        <v>302</v>
      </c>
      <c r="B25" s="146" t="s">
        <v>29</v>
      </c>
      <c r="C25" s="123">
        <v>499568229.06999999</v>
      </c>
      <c r="D25" s="147" t="s">
        <v>303</v>
      </c>
      <c r="E25" s="148" t="s">
        <v>100</v>
      </c>
      <c r="F25" s="149">
        <v>595941870.28999996</v>
      </c>
    </row>
    <row r="26" spans="1:6" ht="15.75" thickTop="1" x14ac:dyDescent="0.25">
      <c r="A26" s="2"/>
    </row>
    <row r="27" spans="1:6" ht="15.75" thickBot="1" x14ac:dyDescent="0.3">
      <c r="A27" s="34"/>
      <c r="B27" s="34"/>
      <c r="C27" s="34"/>
      <c r="D27" s="34"/>
      <c r="E27" s="34"/>
      <c r="F27" s="34"/>
    </row>
    <row r="28" spans="1:6" ht="16.5" thickTop="1" thickBot="1" x14ac:dyDescent="0.3">
      <c r="A28" s="365" t="s">
        <v>304</v>
      </c>
      <c r="B28" s="366"/>
      <c r="C28" s="366"/>
      <c r="D28" s="366"/>
      <c r="E28" s="366"/>
      <c r="F28" s="367"/>
    </row>
    <row r="29" spans="1:6" ht="27" x14ac:dyDescent="0.25">
      <c r="A29" s="150" t="s">
        <v>305</v>
      </c>
      <c r="B29" s="368">
        <v>64251789.25</v>
      </c>
      <c r="C29" s="369"/>
      <c r="D29" s="151" t="s">
        <v>305</v>
      </c>
      <c r="E29" s="368">
        <v>58230651.549999997</v>
      </c>
      <c r="F29" s="370"/>
    </row>
    <row r="30" spans="1:6" ht="27.75" thickBot="1" x14ac:dyDescent="0.3">
      <c r="A30" s="152" t="s">
        <v>306</v>
      </c>
      <c r="B30" s="371">
        <v>0</v>
      </c>
      <c r="C30" s="372"/>
      <c r="D30" s="153" t="s">
        <v>306</v>
      </c>
      <c r="E30" s="371">
        <v>0</v>
      </c>
      <c r="F30" s="373"/>
    </row>
    <row r="31" spans="1:6" ht="32.25" thickBot="1" x14ac:dyDescent="0.3">
      <c r="A31" s="154" t="s">
        <v>307</v>
      </c>
      <c r="B31" s="155" t="s">
        <v>98</v>
      </c>
      <c r="C31" s="156">
        <v>64251789.25</v>
      </c>
      <c r="D31" s="157" t="s">
        <v>308</v>
      </c>
      <c r="E31" s="155" t="s">
        <v>101</v>
      </c>
      <c r="F31" s="158">
        <v>58230651.549999997</v>
      </c>
    </row>
    <row r="32" spans="1:6" ht="16.5" thickTop="1" thickBot="1" x14ac:dyDescent="0.3">
      <c r="A32" s="2"/>
    </row>
    <row r="33" spans="1:6" ht="35.25" thickTop="1" thickBot="1" x14ac:dyDescent="0.3">
      <c r="A33" s="159" t="s">
        <v>309</v>
      </c>
      <c r="B33" s="160" t="s">
        <v>250</v>
      </c>
      <c r="C33" s="161">
        <v>563820018.32000005</v>
      </c>
      <c r="D33" s="162" t="s">
        <v>310</v>
      </c>
      <c r="E33" s="160" t="s">
        <v>251</v>
      </c>
      <c r="F33" s="163">
        <v>654172521.84000003</v>
      </c>
    </row>
    <row r="34" spans="1:6" ht="15.75" thickTop="1" x14ac:dyDescent="0.25">
      <c r="A34" s="2"/>
    </row>
    <row r="35" spans="1:6" ht="15.75" thickBot="1" x14ac:dyDescent="0.3">
      <c r="A35" s="34"/>
      <c r="B35" s="34"/>
      <c r="C35" s="34"/>
      <c r="D35" s="34"/>
      <c r="E35" s="34"/>
      <c r="F35" s="34"/>
    </row>
    <row r="36" spans="1:6" ht="16.5" thickTop="1" thickBot="1" x14ac:dyDescent="0.3">
      <c r="A36" s="37" t="s">
        <v>311</v>
      </c>
      <c r="B36" s="38"/>
      <c r="C36" s="38"/>
      <c r="D36" s="38"/>
      <c r="E36" s="38"/>
      <c r="F36" s="39"/>
    </row>
    <row r="37" spans="1:6" ht="27.75" thickBot="1" x14ac:dyDescent="0.3">
      <c r="A37" s="164" t="s">
        <v>312</v>
      </c>
      <c r="B37" s="146" t="s">
        <v>254</v>
      </c>
      <c r="C37" s="165">
        <v>0</v>
      </c>
      <c r="D37" s="166" t="s">
        <v>312</v>
      </c>
      <c r="E37" s="146" t="s">
        <v>255</v>
      </c>
      <c r="F37" s="167">
        <v>23831007.5</v>
      </c>
    </row>
    <row r="38" spans="1:6" ht="16.5" thickTop="1" thickBot="1" x14ac:dyDescent="0.3">
      <c r="A38" s="2"/>
    </row>
    <row r="39" spans="1:6" ht="69" thickTop="1" thickBot="1" x14ac:dyDescent="0.3">
      <c r="A39" s="374" t="s">
        <v>313</v>
      </c>
      <c r="B39" s="168" t="s">
        <v>260</v>
      </c>
      <c r="C39" s="161">
        <v>563820018.32000005</v>
      </c>
      <c r="D39" s="201" t="s">
        <v>314</v>
      </c>
      <c r="E39" s="160" t="s">
        <v>315</v>
      </c>
      <c r="F39" s="163">
        <v>678003529.34000003</v>
      </c>
    </row>
    <row r="40" spans="1:6" ht="16.5" thickTop="1" thickBot="1" x14ac:dyDescent="0.3">
      <c r="A40" s="2"/>
    </row>
    <row r="41" spans="1:6" ht="57.75" thickTop="1" thickBot="1" x14ac:dyDescent="0.3">
      <c r="A41" s="374" t="s">
        <v>316</v>
      </c>
      <c r="B41" s="375">
        <v>114183511.02</v>
      </c>
    </row>
    <row r="42" spans="1:6" ht="15.75" thickTop="1" x14ac:dyDescent="0.25">
      <c r="A42" s="338"/>
    </row>
    <row r="43" spans="1:6" x14ac:dyDescent="0.25">
      <c r="A43" s="254" t="s">
        <v>317</v>
      </c>
      <c r="B43" s="254"/>
      <c r="C43" s="254"/>
      <c r="D43" s="254"/>
      <c r="E43" s="254"/>
      <c r="F43" s="254"/>
    </row>
    <row r="44" spans="1:6" x14ac:dyDescent="0.25">
      <c r="A44" s="254" t="s">
        <v>318</v>
      </c>
      <c r="B44" s="254"/>
      <c r="C44" s="254"/>
      <c r="D44" s="254"/>
      <c r="E44" s="254"/>
      <c r="F44" s="254"/>
    </row>
  </sheetData>
  <mergeCells count="47">
    <mergeCell ref="A43:F43"/>
    <mergeCell ref="A44:F44"/>
    <mergeCell ref="B30:C30"/>
    <mergeCell ref="E30:F30"/>
    <mergeCell ref="A36:F36"/>
    <mergeCell ref="A1:E1"/>
    <mergeCell ref="A2:E2"/>
    <mergeCell ref="A4:F4"/>
    <mergeCell ref="A5:F5"/>
    <mergeCell ref="B23:C23"/>
    <mergeCell ref="E23:F23"/>
    <mergeCell ref="B24:C24"/>
    <mergeCell ref="E24:F24"/>
    <mergeCell ref="A28:F28"/>
    <mergeCell ref="B29:C29"/>
    <mergeCell ref="E29:F29"/>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A7:C7"/>
    <mergeCell ref="D7:F7"/>
    <mergeCell ref="A8:F8"/>
    <mergeCell ref="B9:C9"/>
    <mergeCell ref="E9:F9"/>
    <mergeCell ref="B10:C10"/>
    <mergeCell ref="E10:F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B59" sqref="B59"/>
    </sheetView>
  </sheetViews>
  <sheetFormatPr baseColWidth="10" defaultRowHeight="15" x14ac:dyDescent="0.25"/>
  <cols>
    <col min="2" max="2" width="60.42578125" customWidth="1"/>
    <col min="3" max="3" width="12" bestFit="1" customWidth="1"/>
  </cols>
  <sheetData>
    <row r="1" spans="1:6" ht="17.25" thickTop="1" thickBot="1" x14ac:dyDescent="0.3">
      <c r="A1" s="52" t="s">
        <v>166</v>
      </c>
      <c r="B1" s="53"/>
      <c r="C1" s="53"/>
      <c r="D1" s="53"/>
      <c r="E1" s="53"/>
      <c r="F1" s="97" t="s">
        <v>100</v>
      </c>
    </row>
    <row r="2" spans="1:6" ht="15.75" thickBot="1" x14ac:dyDescent="0.3">
      <c r="A2" s="54" t="s">
        <v>319</v>
      </c>
      <c r="B2" s="55"/>
      <c r="C2" s="55"/>
      <c r="D2" s="55"/>
      <c r="E2" s="55"/>
      <c r="F2" s="56" t="s">
        <v>97</v>
      </c>
    </row>
    <row r="3" spans="1:6" ht="15.75" thickTop="1" x14ac:dyDescent="0.25">
      <c r="A3" s="33"/>
    </row>
    <row r="4" spans="1:6" x14ac:dyDescent="0.25">
      <c r="A4" s="252" t="s">
        <v>320</v>
      </c>
      <c r="B4" s="252"/>
      <c r="C4" s="252"/>
      <c r="D4" s="252"/>
      <c r="E4" s="252"/>
      <c r="F4" s="252"/>
    </row>
    <row r="5" spans="1:6" ht="15.75" thickBot="1" x14ac:dyDescent="0.3">
      <c r="A5" s="34"/>
      <c r="B5" s="34"/>
      <c r="C5" s="34"/>
      <c r="D5" s="34"/>
      <c r="E5" s="34"/>
      <c r="F5" s="34"/>
    </row>
    <row r="6" spans="1:6" ht="24" thickTop="1" thickBot="1" x14ac:dyDescent="0.3">
      <c r="A6" s="261" t="s">
        <v>220</v>
      </c>
      <c r="B6" s="262"/>
      <c r="C6" s="263" t="s">
        <v>321</v>
      </c>
      <c r="D6" s="262"/>
      <c r="E6" s="201" t="s">
        <v>322</v>
      </c>
      <c r="F6" s="202" t="s">
        <v>323</v>
      </c>
    </row>
    <row r="7" spans="1:6" ht="15.75" thickTop="1" x14ac:dyDescent="0.25">
      <c r="A7" s="142">
        <v>10</v>
      </c>
      <c r="B7" s="143" t="s">
        <v>121</v>
      </c>
      <c r="C7" s="378">
        <v>0</v>
      </c>
      <c r="D7" s="379"/>
      <c r="E7" s="169">
        <v>0</v>
      </c>
      <c r="F7" s="170">
        <v>0</v>
      </c>
    </row>
    <row r="8" spans="1:6" x14ac:dyDescent="0.25">
      <c r="A8" s="142">
        <v>13</v>
      </c>
      <c r="B8" s="143" t="s">
        <v>324</v>
      </c>
      <c r="C8" s="380">
        <v>0</v>
      </c>
      <c r="D8" s="381"/>
      <c r="E8" s="171">
        <v>6498103.0700000003</v>
      </c>
      <c r="F8" s="172">
        <v>6498103.0700000003</v>
      </c>
    </row>
    <row r="9" spans="1:6" x14ac:dyDescent="0.25">
      <c r="A9" s="142">
        <v>16</v>
      </c>
      <c r="B9" s="143" t="s">
        <v>325</v>
      </c>
      <c r="C9" s="350">
        <v>30841129.789999999</v>
      </c>
      <c r="D9" s="351"/>
      <c r="E9" s="169">
        <v>0</v>
      </c>
      <c r="F9" s="172">
        <v>30841129.789999999</v>
      </c>
    </row>
    <row r="10" spans="1:6" x14ac:dyDescent="0.25">
      <c r="A10" s="142">
        <v>18</v>
      </c>
      <c r="B10" s="143" t="s">
        <v>153</v>
      </c>
      <c r="C10" s="173">
        <v>-5</v>
      </c>
      <c r="D10" s="174">
        <v>0</v>
      </c>
      <c r="E10" s="376"/>
      <c r="F10" s="170">
        <v>0</v>
      </c>
    </row>
    <row r="11" spans="1:6" x14ac:dyDescent="0.25">
      <c r="A11" s="377"/>
      <c r="B11" s="143" t="s">
        <v>326</v>
      </c>
      <c r="C11" s="380">
        <v>0</v>
      </c>
      <c r="D11" s="381"/>
      <c r="E11" s="376"/>
      <c r="F11" s="170">
        <v>0</v>
      </c>
    </row>
    <row r="12" spans="1:6" x14ac:dyDescent="0.25">
      <c r="A12" s="142">
        <v>20</v>
      </c>
      <c r="B12" s="143" t="s">
        <v>327</v>
      </c>
      <c r="C12" s="350">
        <v>2126605.13</v>
      </c>
      <c r="D12" s="351"/>
      <c r="E12" s="171">
        <v>30027.27</v>
      </c>
      <c r="F12" s="172">
        <v>2156632.4</v>
      </c>
    </row>
    <row r="13" spans="1:6" x14ac:dyDescent="0.25">
      <c r="A13" s="142">
        <v>204</v>
      </c>
      <c r="B13" s="143" t="s">
        <v>328</v>
      </c>
      <c r="C13" s="350">
        <v>45603890.490000002</v>
      </c>
      <c r="D13" s="351"/>
      <c r="E13" s="169">
        <v>0</v>
      </c>
      <c r="F13" s="172">
        <v>45603890.490000002</v>
      </c>
    </row>
    <row r="14" spans="1:6" x14ac:dyDescent="0.25">
      <c r="A14" s="142">
        <v>21</v>
      </c>
      <c r="B14" s="143" t="s">
        <v>329</v>
      </c>
      <c r="C14" s="350">
        <v>8292344.5199999996</v>
      </c>
      <c r="D14" s="351"/>
      <c r="E14" s="171">
        <v>1266268.03</v>
      </c>
      <c r="F14" s="172">
        <v>9558612.5500000007</v>
      </c>
    </row>
    <row r="15" spans="1:6" x14ac:dyDescent="0.25">
      <c r="A15" s="142">
        <v>22</v>
      </c>
      <c r="B15" s="143" t="s">
        <v>330</v>
      </c>
      <c r="C15" s="173">
        <v>-6</v>
      </c>
      <c r="D15" s="174">
        <v>0</v>
      </c>
      <c r="E15" s="169">
        <v>0</v>
      </c>
      <c r="F15" s="170">
        <v>0</v>
      </c>
    </row>
    <row r="16" spans="1:6" x14ac:dyDescent="0.25">
      <c r="A16" s="142">
        <v>23</v>
      </c>
      <c r="B16" s="143" t="s">
        <v>331</v>
      </c>
      <c r="C16" s="350">
        <v>80679527.340000004</v>
      </c>
      <c r="D16" s="351"/>
      <c r="E16" s="171">
        <v>1648385.97</v>
      </c>
      <c r="F16" s="172">
        <v>82327913.310000002</v>
      </c>
    </row>
    <row r="17" spans="1:6" x14ac:dyDescent="0.25">
      <c r="A17" s="142">
        <v>10</v>
      </c>
      <c r="B17" s="143" t="s">
        <v>119</v>
      </c>
      <c r="C17" s="380">
        <v>0</v>
      </c>
      <c r="D17" s="381"/>
      <c r="E17" s="169">
        <v>0</v>
      </c>
      <c r="F17" s="170">
        <v>0</v>
      </c>
    </row>
    <row r="18" spans="1:6" x14ac:dyDescent="0.25">
      <c r="A18" s="142">
        <v>18</v>
      </c>
      <c r="B18" s="143" t="s">
        <v>120</v>
      </c>
      <c r="C18" s="380">
        <v>0</v>
      </c>
      <c r="D18" s="381"/>
      <c r="E18" s="169">
        <v>0</v>
      </c>
      <c r="F18" s="170">
        <v>0</v>
      </c>
    </row>
    <row r="19" spans="1:6" x14ac:dyDescent="0.25">
      <c r="A19" s="142">
        <v>26</v>
      </c>
      <c r="B19" s="143" t="s">
        <v>130</v>
      </c>
      <c r="C19" s="350">
        <v>72000</v>
      </c>
      <c r="D19" s="351"/>
      <c r="E19" s="169">
        <v>0</v>
      </c>
      <c r="F19" s="172">
        <v>72000</v>
      </c>
    </row>
    <row r="20" spans="1:6" x14ac:dyDescent="0.25">
      <c r="A20" s="142">
        <v>27</v>
      </c>
      <c r="B20" s="143" t="s">
        <v>332</v>
      </c>
      <c r="C20" s="350">
        <v>2350945.13</v>
      </c>
      <c r="D20" s="351"/>
      <c r="E20" s="171">
        <v>925947.73</v>
      </c>
      <c r="F20" s="172">
        <v>3276892.86</v>
      </c>
    </row>
    <row r="21" spans="1:6" x14ac:dyDescent="0.25">
      <c r="A21" s="150">
        <v>28</v>
      </c>
      <c r="B21" s="151" t="s">
        <v>333</v>
      </c>
      <c r="C21" s="382"/>
      <c r="D21" s="383"/>
      <c r="E21" s="169">
        <v>0</v>
      </c>
      <c r="F21" s="170">
        <v>0</v>
      </c>
    </row>
    <row r="22" spans="1:6" x14ac:dyDescent="0.25">
      <c r="A22" s="150" t="s">
        <v>334</v>
      </c>
      <c r="B22" s="151" t="s">
        <v>335</v>
      </c>
      <c r="C22" s="382"/>
      <c r="D22" s="383"/>
      <c r="E22" s="169">
        <v>0</v>
      </c>
      <c r="F22" s="170">
        <v>0</v>
      </c>
    </row>
    <row r="23" spans="1:6" x14ac:dyDescent="0.25">
      <c r="A23" s="150">
        <v>19</v>
      </c>
      <c r="B23" s="151" t="s">
        <v>336</v>
      </c>
      <c r="C23" s="382"/>
      <c r="D23" s="383"/>
      <c r="E23" s="171">
        <v>51636101.829999998</v>
      </c>
      <c r="F23" s="175">
        <v>51636101.829999998</v>
      </c>
    </row>
    <row r="24" spans="1:6" x14ac:dyDescent="0.25">
      <c r="A24" s="142">
        <v>45</v>
      </c>
      <c r="B24" s="143" t="s">
        <v>337</v>
      </c>
      <c r="C24" s="350">
        <v>1530181.03</v>
      </c>
      <c r="D24" s="351"/>
      <c r="E24" s="169">
        <v>0</v>
      </c>
      <c r="F24" s="172">
        <v>1530181.03</v>
      </c>
    </row>
    <row r="25" spans="1:6" ht="15.75" thickBot="1" x14ac:dyDescent="0.3">
      <c r="A25" s="150">
        <v>481</v>
      </c>
      <c r="B25" s="151" t="s">
        <v>338</v>
      </c>
      <c r="C25" s="384"/>
      <c r="D25" s="385"/>
      <c r="E25" s="169">
        <v>0</v>
      </c>
      <c r="F25" s="170">
        <v>0</v>
      </c>
    </row>
    <row r="26" spans="1:6" ht="16.5" thickTop="1" thickBot="1" x14ac:dyDescent="0.3">
      <c r="A26" s="261" t="s">
        <v>339</v>
      </c>
      <c r="B26" s="262"/>
      <c r="C26" s="386">
        <v>171496623.43000001</v>
      </c>
      <c r="D26" s="387"/>
      <c r="E26" s="176">
        <v>62004833.899999999</v>
      </c>
      <c r="F26" s="163">
        <v>233501457.33000001</v>
      </c>
    </row>
    <row r="27" spans="1:6" ht="16.5" thickTop="1" thickBot="1" x14ac:dyDescent="0.3">
      <c r="A27" s="388"/>
      <c r="B27" s="388"/>
      <c r="C27" s="388"/>
      <c r="D27" s="388"/>
      <c r="E27" s="388"/>
      <c r="F27" s="238"/>
    </row>
    <row r="28" spans="1:6" ht="16.5" thickTop="1" thickBot="1" x14ac:dyDescent="0.3">
      <c r="A28" s="389" t="s">
        <v>340</v>
      </c>
      <c r="B28" s="390"/>
      <c r="C28" s="390"/>
      <c r="D28" s="390"/>
      <c r="E28" s="391"/>
      <c r="F28" s="124">
        <v>135499288.81999999</v>
      </c>
    </row>
    <row r="29" spans="1:6" ht="15.75" thickTop="1" x14ac:dyDescent="0.25">
      <c r="A29" s="33"/>
    </row>
    <row r="30" spans="1:6" ht="15.75" thickBot="1" x14ac:dyDescent="0.3">
      <c r="A30" s="34"/>
      <c r="B30" s="34"/>
      <c r="C30" s="34"/>
      <c r="D30" s="34"/>
      <c r="E30" s="34"/>
    </row>
    <row r="31" spans="1:6" ht="24" thickTop="1" thickBot="1" x14ac:dyDescent="0.3">
      <c r="A31" s="261" t="s">
        <v>221</v>
      </c>
      <c r="B31" s="262"/>
      <c r="C31" s="201" t="s">
        <v>321</v>
      </c>
      <c r="D31" s="201" t="s">
        <v>322</v>
      </c>
      <c r="E31" s="202" t="s">
        <v>323</v>
      </c>
    </row>
    <row r="32" spans="1:6" ht="15.75" thickTop="1" x14ac:dyDescent="0.25">
      <c r="A32" s="142">
        <v>11</v>
      </c>
      <c r="B32" s="143" t="s">
        <v>341</v>
      </c>
      <c r="C32" s="177">
        <v>45158617.670000002</v>
      </c>
      <c r="D32" s="376"/>
      <c r="E32" s="172">
        <v>45158617.670000002</v>
      </c>
    </row>
    <row r="33" spans="1:5" x14ac:dyDescent="0.25">
      <c r="A33" s="142">
        <v>12</v>
      </c>
      <c r="B33" s="143" t="s">
        <v>342</v>
      </c>
      <c r="C33" s="177">
        <v>92314501.549999997</v>
      </c>
      <c r="D33" s="376"/>
      <c r="E33" s="172">
        <v>92314501.549999997</v>
      </c>
    </row>
    <row r="34" spans="1:5" x14ac:dyDescent="0.25">
      <c r="A34" s="142">
        <v>14</v>
      </c>
      <c r="B34" s="143" t="s">
        <v>136</v>
      </c>
      <c r="C34" s="177">
        <v>10052024.77</v>
      </c>
      <c r="D34" s="376"/>
      <c r="E34" s="172">
        <v>10052024.77</v>
      </c>
    </row>
    <row r="35" spans="1:5" x14ac:dyDescent="0.25">
      <c r="A35" s="142">
        <v>15</v>
      </c>
      <c r="B35" s="143" t="s">
        <v>119</v>
      </c>
      <c r="C35" s="177">
        <v>39273.67</v>
      </c>
      <c r="D35" s="376"/>
      <c r="E35" s="172">
        <v>39273.67</v>
      </c>
    </row>
    <row r="36" spans="1:5" x14ac:dyDescent="0.25">
      <c r="A36" s="142">
        <v>16</v>
      </c>
      <c r="B36" s="143" t="s">
        <v>137</v>
      </c>
      <c r="C36" s="177">
        <v>60014340.770000003</v>
      </c>
      <c r="D36" s="376"/>
      <c r="E36" s="172">
        <v>60014340.770000003</v>
      </c>
    </row>
    <row r="37" spans="1:5" x14ac:dyDescent="0.25">
      <c r="A37" s="142">
        <v>17</v>
      </c>
      <c r="B37" s="143" t="s">
        <v>120</v>
      </c>
      <c r="C37" s="177">
        <v>98276710.920000002</v>
      </c>
      <c r="D37" s="376"/>
      <c r="E37" s="172">
        <v>98276710.920000002</v>
      </c>
    </row>
    <row r="38" spans="1:5" x14ac:dyDescent="0.25">
      <c r="A38" s="150">
        <v>60</v>
      </c>
      <c r="B38" s="151" t="s">
        <v>343</v>
      </c>
      <c r="C38" s="376"/>
      <c r="D38" s="169">
        <v>0</v>
      </c>
      <c r="E38" s="170">
        <v>0</v>
      </c>
    </row>
    <row r="39" spans="1:5" x14ac:dyDescent="0.25">
      <c r="A39" s="142">
        <v>65</v>
      </c>
      <c r="B39" s="143" t="s">
        <v>344</v>
      </c>
      <c r="C39" s="177">
        <v>180945179.55000001</v>
      </c>
      <c r="D39" s="169">
        <v>0</v>
      </c>
      <c r="E39" s="172">
        <v>180945179.55000001</v>
      </c>
    </row>
    <row r="40" spans="1:5" x14ac:dyDescent="0.25">
      <c r="A40" s="142">
        <v>6586</v>
      </c>
      <c r="B40" s="143" t="s">
        <v>139</v>
      </c>
      <c r="C40" s="177">
        <v>87900.44</v>
      </c>
      <c r="D40" s="376"/>
      <c r="E40" s="172">
        <v>87900.44</v>
      </c>
    </row>
    <row r="41" spans="1:5" x14ac:dyDescent="0.25">
      <c r="A41" s="142">
        <v>66</v>
      </c>
      <c r="B41" s="143" t="s">
        <v>140</v>
      </c>
      <c r="C41" s="177">
        <v>12216057.939999999</v>
      </c>
      <c r="D41" s="169">
        <v>0</v>
      </c>
      <c r="E41" s="172">
        <v>12216057.939999999</v>
      </c>
    </row>
    <row r="42" spans="1:5" x14ac:dyDescent="0.25">
      <c r="A42" s="142">
        <v>67</v>
      </c>
      <c r="B42" s="143" t="s">
        <v>345</v>
      </c>
      <c r="C42" s="177">
        <v>48495.79</v>
      </c>
      <c r="D42" s="171">
        <v>1371490.5</v>
      </c>
      <c r="E42" s="172">
        <v>1419986.29</v>
      </c>
    </row>
    <row r="43" spans="1:5" x14ac:dyDescent="0.25">
      <c r="A43" s="142">
        <v>68</v>
      </c>
      <c r="B43" s="143" t="s">
        <v>346</v>
      </c>
      <c r="C43" s="177">
        <v>415126</v>
      </c>
      <c r="D43" s="171">
        <v>62880298.75</v>
      </c>
      <c r="E43" s="172">
        <v>63295424.75</v>
      </c>
    </row>
    <row r="44" spans="1:5" ht="15.75" thickBot="1" x14ac:dyDescent="0.3">
      <c r="A44" s="150">
        <v>71</v>
      </c>
      <c r="B44" s="151" t="s">
        <v>347</v>
      </c>
      <c r="C44" s="376"/>
      <c r="D44" s="169">
        <v>0</v>
      </c>
      <c r="E44" s="170">
        <v>0</v>
      </c>
    </row>
    <row r="45" spans="1:5" ht="16.5" thickTop="1" thickBot="1" x14ac:dyDescent="0.3">
      <c r="A45" s="261" t="s">
        <v>348</v>
      </c>
      <c r="B45" s="262"/>
      <c r="C45" s="161">
        <v>499568229.06999999</v>
      </c>
      <c r="D45" s="176">
        <v>64251789.25</v>
      </c>
      <c r="E45" s="163">
        <v>563820018.32000005</v>
      </c>
    </row>
    <row r="46" spans="1:5" ht="16.5" thickTop="1" thickBot="1" x14ac:dyDescent="0.3">
      <c r="A46" s="388"/>
      <c r="B46" s="388"/>
      <c r="C46" s="388"/>
      <c r="D46" s="388"/>
      <c r="E46" s="238"/>
    </row>
    <row r="47" spans="1:5" ht="16.5" thickTop="1" thickBot="1" x14ac:dyDescent="0.3">
      <c r="A47" s="389" t="s">
        <v>349</v>
      </c>
      <c r="B47" s="390"/>
      <c r="C47" s="390"/>
      <c r="D47" s="391"/>
      <c r="E47" s="178">
        <v>0</v>
      </c>
    </row>
    <row r="48" spans="1:5" ht="15.75" thickTop="1" x14ac:dyDescent="0.25">
      <c r="A48" s="49"/>
    </row>
    <row r="49" spans="1:5" x14ac:dyDescent="0.25">
      <c r="A49" s="254" t="s">
        <v>350</v>
      </c>
      <c r="B49" s="254"/>
      <c r="C49" s="254"/>
      <c r="D49" s="254"/>
      <c r="E49" s="254"/>
    </row>
    <row r="50" spans="1:5" x14ac:dyDescent="0.25">
      <c r="A50" s="254" t="s">
        <v>351</v>
      </c>
      <c r="B50" s="254"/>
      <c r="C50" s="254"/>
      <c r="D50" s="254"/>
      <c r="E50" s="254"/>
    </row>
    <row r="51" spans="1:5" ht="16.5" customHeight="1" x14ac:dyDescent="0.25">
      <c r="A51" s="254" t="s">
        <v>352</v>
      </c>
      <c r="B51" s="254"/>
      <c r="C51" s="254"/>
      <c r="D51" s="254"/>
      <c r="E51" s="254"/>
    </row>
    <row r="52" spans="1:5" x14ac:dyDescent="0.25">
      <c r="A52" s="254" t="s">
        <v>353</v>
      </c>
      <c r="B52" s="254"/>
      <c r="C52" s="254"/>
      <c r="D52" s="254"/>
      <c r="E52" s="254"/>
    </row>
    <row r="53" spans="1:5" x14ac:dyDescent="0.25">
      <c r="A53" s="254" t="s">
        <v>354</v>
      </c>
      <c r="B53" s="254"/>
      <c r="C53" s="254"/>
      <c r="D53" s="254"/>
      <c r="E53" s="254"/>
    </row>
    <row r="54" spans="1:5" x14ac:dyDescent="0.25">
      <c r="A54" s="254" t="s">
        <v>355</v>
      </c>
      <c r="B54" s="254"/>
      <c r="C54" s="254"/>
      <c r="D54" s="254"/>
      <c r="E54" s="254"/>
    </row>
    <row r="55" spans="1:5" x14ac:dyDescent="0.25">
      <c r="A55" s="254" t="s">
        <v>356</v>
      </c>
      <c r="B55" s="254"/>
      <c r="C55" s="254"/>
      <c r="D55" s="254"/>
      <c r="E55" s="254"/>
    </row>
    <row r="56" spans="1:5" x14ac:dyDescent="0.25">
      <c r="A56" s="254" t="s">
        <v>357</v>
      </c>
      <c r="B56" s="254"/>
      <c r="C56" s="254"/>
      <c r="D56" s="254"/>
      <c r="E56" s="254"/>
    </row>
  </sheetData>
  <mergeCells count="38">
    <mergeCell ref="A49:E49"/>
    <mergeCell ref="A50:E50"/>
    <mergeCell ref="A51:E51"/>
    <mergeCell ref="A52:E52"/>
    <mergeCell ref="A53:E53"/>
    <mergeCell ref="A54:E54"/>
    <mergeCell ref="A55:E55"/>
    <mergeCell ref="A56:E56"/>
    <mergeCell ref="A45:B45"/>
    <mergeCell ref="A46:D46"/>
    <mergeCell ref="A47:D47"/>
    <mergeCell ref="A1:E1"/>
    <mergeCell ref="A2:E2"/>
    <mergeCell ref="A4:F4"/>
    <mergeCell ref="C25:D25"/>
    <mergeCell ref="A26:B26"/>
    <mergeCell ref="C26:D26"/>
    <mergeCell ref="A27:E27"/>
    <mergeCell ref="A28:E28"/>
    <mergeCell ref="A31:B31"/>
    <mergeCell ref="C19:D19"/>
    <mergeCell ref="C20:D20"/>
    <mergeCell ref="C21:D21"/>
    <mergeCell ref="C22:D22"/>
    <mergeCell ref="C23:D23"/>
    <mergeCell ref="C24:D24"/>
    <mergeCell ref="C12:D12"/>
    <mergeCell ref="C13:D13"/>
    <mergeCell ref="C14:D14"/>
    <mergeCell ref="C16:D16"/>
    <mergeCell ref="C17:D17"/>
    <mergeCell ref="C18:D18"/>
    <mergeCell ref="A6:B6"/>
    <mergeCell ref="C6:D6"/>
    <mergeCell ref="C7:D7"/>
    <mergeCell ref="C8:D8"/>
    <mergeCell ref="C9:D9"/>
    <mergeCell ref="C11:D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I56" sqref="I56"/>
    </sheetView>
  </sheetViews>
  <sheetFormatPr baseColWidth="10" defaultRowHeight="15" x14ac:dyDescent="0.25"/>
  <cols>
    <col min="2" max="2" width="34.85546875" bestFit="1" customWidth="1"/>
    <col min="3" max="3" width="11.7109375" bestFit="1" customWidth="1"/>
    <col min="4" max="5" width="12.28515625" bestFit="1" customWidth="1"/>
    <col min="6" max="6" width="11.7109375" bestFit="1" customWidth="1"/>
  </cols>
  <sheetData>
    <row r="1" spans="1:6" ht="17.25" thickTop="1" thickBot="1" x14ac:dyDescent="0.3">
      <c r="A1" s="395" t="s">
        <v>166</v>
      </c>
      <c r="B1" s="396"/>
      <c r="C1" s="396"/>
      <c r="D1" s="396"/>
      <c r="E1" s="396"/>
      <c r="F1" s="397" t="s">
        <v>100</v>
      </c>
    </row>
    <row r="2" spans="1:6" ht="15.75" thickBot="1" x14ac:dyDescent="0.3">
      <c r="A2" s="51" t="s">
        <v>358</v>
      </c>
      <c r="B2" s="398"/>
      <c r="C2" s="398"/>
      <c r="D2" s="398"/>
      <c r="E2" s="398"/>
      <c r="F2" s="399" t="s">
        <v>99</v>
      </c>
    </row>
    <row r="3" spans="1:6" ht="15.75" thickTop="1" x14ac:dyDescent="0.25">
      <c r="A3" s="253"/>
    </row>
    <row r="4" spans="1:6" x14ac:dyDescent="0.25">
      <c r="A4" s="252" t="s">
        <v>359</v>
      </c>
      <c r="B4" s="252"/>
      <c r="C4" s="252"/>
      <c r="D4" s="252"/>
      <c r="E4" s="252"/>
      <c r="F4" s="252"/>
    </row>
    <row r="5" spans="1:6" ht="15.75" thickBot="1" x14ac:dyDescent="0.3">
      <c r="A5" s="34"/>
      <c r="B5" s="34"/>
      <c r="C5" s="34"/>
      <c r="D5" s="34"/>
      <c r="E5" s="34"/>
      <c r="F5" s="34"/>
    </row>
    <row r="6" spans="1:6" ht="24" thickTop="1" thickBot="1" x14ac:dyDescent="0.3">
      <c r="A6" s="261" t="s">
        <v>220</v>
      </c>
      <c r="B6" s="262"/>
      <c r="C6" s="263" t="s">
        <v>321</v>
      </c>
      <c r="D6" s="262"/>
      <c r="E6" s="201" t="s">
        <v>322</v>
      </c>
      <c r="F6" s="202" t="s">
        <v>323</v>
      </c>
    </row>
    <row r="7" spans="1:6" ht="15.75" thickTop="1" x14ac:dyDescent="0.25">
      <c r="A7" s="142">
        <v>10</v>
      </c>
      <c r="B7" s="143" t="s">
        <v>360</v>
      </c>
      <c r="C7" s="392">
        <v>12637074</v>
      </c>
      <c r="D7" s="393"/>
      <c r="E7" s="169">
        <v>0</v>
      </c>
      <c r="F7" s="172">
        <v>12637074</v>
      </c>
    </row>
    <row r="8" spans="1:6" x14ac:dyDescent="0.25">
      <c r="A8" s="142">
        <v>13</v>
      </c>
      <c r="B8" s="143" t="s">
        <v>361</v>
      </c>
      <c r="C8" s="350">
        <v>17704137.48</v>
      </c>
      <c r="D8" s="351"/>
      <c r="E8" s="169">
        <v>0</v>
      </c>
      <c r="F8" s="172">
        <v>17704137.48</v>
      </c>
    </row>
    <row r="9" spans="1:6" x14ac:dyDescent="0.25">
      <c r="A9" s="142">
        <v>16</v>
      </c>
      <c r="B9" s="143" t="s">
        <v>325</v>
      </c>
      <c r="C9" s="350">
        <v>65003957.799999997</v>
      </c>
      <c r="D9" s="351"/>
      <c r="E9" s="169">
        <v>0</v>
      </c>
      <c r="F9" s="172">
        <v>65003957.799999997</v>
      </c>
    </row>
    <row r="10" spans="1:6" x14ac:dyDescent="0.25">
      <c r="A10" s="142">
        <v>18</v>
      </c>
      <c r="B10" s="143" t="s">
        <v>153</v>
      </c>
      <c r="C10" s="173">
        <v>-4</v>
      </c>
      <c r="D10" s="174">
        <v>0</v>
      </c>
      <c r="E10" s="376"/>
      <c r="F10" s="170">
        <v>0</v>
      </c>
    </row>
    <row r="11" spans="1:6" x14ac:dyDescent="0.25">
      <c r="A11" s="142">
        <v>20</v>
      </c>
      <c r="B11" s="143" t="s">
        <v>362</v>
      </c>
      <c r="C11" s="380">
        <v>0</v>
      </c>
      <c r="D11" s="381"/>
      <c r="E11" s="171">
        <v>920617.33</v>
      </c>
      <c r="F11" s="172">
        <v>920617.33</v>
      </c>
    </row>
    <row r="12" spans="1:6" x14ac:dyDescent="0.25">
      <c r="A12" s="142">
        <v>204</v>
      </c>
      <c r="B12" s="143" t="s">
        <v>363</v>
      </c>
      <c r="C12" s="350">
        <v>247849.46</v>
      </c>
      <c r="D12" s="351"/>
      <c r="E12" s="169">
        <v>0</v>
      </c>
      <c r="F12" s="172">
        <v>247849.46</v>
      </c>
    </row>
    <row r="13" spans="1:6" x14ac:dyDescent="0.25">
      <c r="A13" s="142">
        <v>21</v>
      </c>
      <c r="B13" s="143" t="s">
        <v>364</v>
      </c>
      <c r="C13" s="350">
        <v>4801.07</v>
      </c>
      <c r="D13" s="351"/>
      <c r="E13" s="171">
        <v>258577.18</v>
      </c>
      <c r="F13" s="172">
        <v>263378.25</v>
      </c>
    </row>
    <row r="14" spans="1:6" x14ac:dyDescent="0.25">
      <c r="A14" s="142">
        <v>22</v>
      </c>
      <c r="B14" s="143" t="s">
        <v>365</v>
      </c>
      <c r="C14" s="173">
        <v>-5</v>
      </c>
      <c r="D14" s="174">
        <v>0</v>
      </c>
      <c r="E14" s="169">
        <v>0</v>
      </c>
      <c r="F14" s="170">
        <v>0</v>
      </c>
    </row>
    <row r="15" spans="1:6" x14ac:dyDescent="0.25">
      <c r="A15" s="142">
        <v>23</v>
      </c>
      <c r="B15" s="143" t="s">
        <v>366</v>
      </c>
      <c r="C15" s="350">
        <v>9880.15</v>
      </c>
      <c r="D15" s="351"/>
      <c r="E15" s="171">
        <v>2853565.02</v>
      </c>
      <c r="F15" s="172">
        <v>2863445.17</v>
      </c>
    </row>
    <row r="16" spans="1:6" x14ac:dyDescent="0.25">
      <c r="A16" s="142">
        <v>10</v>
      </c>
      <c r="B16" s="143" t="s">
        <v>119</v>
      </c>
      <c r="C16" s="380">
        <v>0</v>
      </c>
      <c r="D16" s="381"/>
      <c r="E16" s="169">
        <v>0</v>
      </c>
      <c r="F16" s="170">
        <v>0</v>
      </c>
    </row>
    <row r="17" spans="1:6" x14ac:dyDescent="0.25">
      <c r="A17" s="142">
        <v>18</v>
      </c>
      <c r="B17" s="143" t="s">
        <v>120</v>
      </c>
      <c r="C17" s="380">
        <v>0</v>
      </c>
      <c r="D17" s="381"/>
      <c r="E17" s="169">
        <v>0</v>
      </c>
      <c r="F17" s="170">
        <v>0</v>
      </c>
    </row>
    <row r="18" spans="1:6" x14ac:dyDescent="0.25">
      <c r="A18" s="142">
        <v>26</v>
      </c>
      <c r="B18" s="143" t="s">
        <v>130</v>
      </c>
      <c r="C18" s="380">
        <v>0</v>
      </c>
      <c r="D18" s="381"/>
      <c r="E18" s="169">
        <v>0</v>
      </c>
      <c r="F18" s="170">
        <v>0</v>
      </c>
    </row>
    <row r="19" spans="1:6" x14ac:dyDescent="0.25">
      <c r="A19" s="142">
        <v>27</v>
      </c>
      <c r="B19" s="143" t="s">
        <v>367</v>
      </c>
      <c r="C19" s="350">
        <v>1018384.21</v>
      </c>
      <c r="D19" s="351"/>
      <c r="E19" s="169">
        <v>0</v>
      </c>
      <c r="F19" s="172">
        <v>1018384.21</v>
      </c>
    </row>
    <row r="20" spans="1:6" x14ac:dyDescent="0.25">
      <c r="A20" s="150" t="s">
        <v>334</v>
      </c>
      <c r="B20" s="151" t="s">
        <v>335</v>
      </c>
      <c r="C20" s="382"/>
      <c r="D20" s="383"/>
      <c r="E20" s="169">
        <v>0</v>
      </c>
      <c r="F20" s="170">
        <v>0</v>
      </c>
    </row>
    <row r="21" spans="1:6" x14ac:dyDescent="0.25">
      <c r="A21" s="150">
        <v>19</v>
      </c>
      <c r="B21" s="151" t="s">
        <v>336</v>
      </c>
      <c r="C21" s="382"/>
      <c r="D21" s="383"/>
      <c r="E21" s="171">
        <v>1112913.32</v>
      </c>
      <c r="F21" s="172">
        <v>1112913.32</v>
      </c>
    </row>
    <row r="22" spans="1:6" x14ac:dyDescent="0.25">
      <c r="A22" s="150">
        <v>28</v>
      </c>
      <c r="B22" s="151" t="s">
        <v>368</v>
      </c>
      <c r="C22" s="382"/>
      <c r="D22" s="383"/>
      <c r="E22" s="171">
        <v>62880298.75</v>
      </c>
      <c r="F22" s="172">
        <v>62880298.75</v>
      </c>
    </row>
    <row r="23" spans="1:6" x14ac:dyDescent="0.25">
      <c r="A23" s="142">
        <v>45</v>
      </c>
      <c r="B23" s="143" t="s">
        <v>369</v>
      </c>
      <c r="C23" s="350">
        <v>954788.08</v>
      </c>
      <c r="D23" s="351"/>
      <c r="E23" s="169">
        <v>0</v>
      </c>
      <c r="F23" s="172">
        <v>954788.08</v>
      </c>
    </row>
    <row r="24" spans="1:6" ht="15.75" thickBot="1" x14ac:dyDescent="0.3">
      <c r="A24" s="150">
        <v>481</v>
      </c>
      <c r="B24" s="151" t="s">
        <v>338</v>
      </c>
      <c r="C24" s="384"/>
      <c r="D24" s="385"/>
      <c r="E24" s="169">
        <v>0</v>
      </c>
      <c r="F24" s="170">
        <v>0</v>
      </c>
    </row>
    <row r="25" spans="1:6" ht="16.5" thickTop="1" thickBot="1" x14ac:dyDescent="0.3">
      <c r="A25" s="261" t="s">
        <v>370</v>
      </c>
      <c r="B25" s="262"/>
      <c r="C25" s="386">
        <v>97580872.25</v>
      </c>
      <c r="D25" s="387"/>
      <c r="E25" s="176">
        <v>68025971.599999994</v>
      </c>
      <c r="F25" s="163">
        <v>165606843.84999999</v>
      </c>
    </row>
    <row r="26" spans="1:6" ht="16.5" thickTop="1" thickBot="1" x14ac:dyDescent="0.3">
      <c r="A26" s="388"/>
      <c r="B26" s="388"/>
      <c r="C26" s="388"/>
      <c r="D26" s="388"/>
      <c r="E26" s="388"/>
      <c r="F26" s="238"/>
    </row>
    <row r="27" spans="1:6" ht="16.5" thickTop="1" thickBot="1" x14ac:dyDescent="0.3">
      <c r="A27" s="389" t="s">
        <v>371</v>
      </c>
      <c r="B27" s="390"/>
      <c r="C27" s="390"/>
      <c r="D27" s="390"/>
      <c r="E27" s="391"/>
      <c r="F27" s="124">
        <v>85494593.819999993</v>
      </c>
    </row>
    <row r="28" spans="1:6" ht="16.5" thickTop="1" thickBot="1" x14ac:dyDescent="0.3">
      <c r="A28" s="388"/>
      <c r="B28" s="388"/>
      <c r="C28" s="388"/>
      <c r="D28" s="388"/>
      <c r="E28" s="388"/>
      <c r="F28" s="238"/>
    </row>
    <row r="29" spans="1:6" ht="16.5" thickTop="1" thickBot="1" x14ac:dyDescent="0.3">
      <c r="A29" s="389" t="s">
        <v>372</v>
      </c>
      <c r="B29" s="390"/>
      <c r="C29" s="390"/>
      <c r="D29" s="390"/>
      <c r="E29" s="391"/>
      <c r="F29" s="178">
        <v>0</v>
      </c>
    </row>
    <row r="30" spans="1:6" ht="15.75" thickTop="1" x14ac:dyDescent="0.25">
      <c r="A30" s="33"/>
    </row>
    <row r="31" spans="1:6" ht="15.75" thickBot="1" x14ac:dyDescent="0.3">
      <c r="A31" s="34"/>
      <c r="B31" s="34"/>
      <c r="C31" s="34"/>
      <c r="D31" s="34"/>
      <c r="E31" s="34"/>
    </row>
    <row r="32" spans="1:6" ht="24" thickTop="1" thickBot="1" x14ac:dyDescent="0.3">
      <c r="A32" s="261" t="s">
        <v>221</v>
      </c>
      <c r="B32" s="262"/>
      <c r="C32" s="201" t="s">
        <v>321</v>
      </c>
      <c r="D32" s="201" t="s">
        <v>322</v>
      </c>
      <c r="E32" s="202" t="s">
        <v>323</v>
      </c>
    </row>
    <row r="33" spans="1:5" ht="15.75" thickTop="1" x14ac:dyDescent="0.25">
      <c r="A33" s="142">
        <v>13</v>
      </c>
      <c r="B33" s="143" t="s">
        <v>373</v>
      </c>
      <c r="C33" s="177">
        <v>305418.23999999999</v>
      </c>
      <c r="D33" s="376"/>
      <c r="E33" s="172">
        <v>305418.23999999999</v>
      </c>
    </row>
    <row r="34" spans="1:5" x14ac:dyDescent="0.25">
      <c r="A34" s="142">
        <v>15</v>
      </c>
      <c r="B34" s="143" t="s">
        <v>119</v>
      </c>
      <c r="C34" s="177">
        <v>23462.400000000001</v>
      </c>
      <c r="D34" s="376"/>
      <c r="E34" s="172">
        <v>23462.400000000001</v>
      </c>
    </row>
    <row r="35" spans="1:5" x14ac:dyDescent="0.25">
      <c r="A35" s="142">
        <v>16</v>
      </c>
      <c r="B35" s="143" t="s">
        <v>137</v>
      </c>
      <c r="C35" s="177">
        <v>23760486.780000001</v>
      </c>
      <c r="D35" s="376"/>
      <c r="E35" s="172">
        <v>23760486.780000001</v>
      </c>
    </row>
    <row r="36" spans="1:5" x14ac:dyDescent="0.25">
      <c r="A36" s="142">
        <v>17</v>
      </c>
      <c r="B36" s="143" t="s">
        <v>120</v>
      </c>
      <c r="C36" s="177">
        <v>1717936.92</v>
      </c>
      <c r="D36" s="376"/>
      <c r="E36" s="172">
        <v>1717936.92</v>
      </c>
    </row>
    <row r="37" spans="1:5" x14ac:dyDescent="0.25">
      <c r="A37" s="150">
        <v>60</v>
      </c>
      <c r="B37" s="151" t="s">
        <v>343</v>
      </c>
      <c r="C37" s="376"/>
      <c r="D37" s="169">
        <v>0</v>
      </c>
      <c r="E37" s="170">
        <v>0</v>
      </c>
    </row>
    <row r="38" spans="1:5" x14ac:dyDescent="0.25">
      <c r="A38" s="142">
        <v>70</v>
      </c>
      <c r="B38" s="143" t="s">
        <v>156</v>
      </c>
      <c r="C38" s="177">
        <v>2312305.16</v>
      </c>
      <c r="D38" s="376"/>
      <c r="E38" s="172">
        <v>2312305.16</v>
      </c>
    </row>
    <row r="39" spans="1:5" x14ac:dyDescent="0.25">
      <c r="A39" s="150">
        <v>71</v>
      </c>
      <c r="B39" s="151" t="s">
        <v>347</v>
      </c>
      <c r="C39" s="376"/>
      <c r="D39" s="169">
        <v>0</v>
      </c>
      <c r="E39" s="170">
        <v>0</v>
      </c>
    </row>
    <row r="40" spans="1:5" x14ac:dyDescent="0.25">
      <c r="A40" s="150">
        <v>72</v>
      </c>
      <c r="B40" s="151" t="s">
        <v>374</v>
      </c>
      <c r="C40" s="376"/>
      <c r="D40" s="171">
        <v>96446.65</v>
      </c>
      <c r="E40" s="172">
        <v>96446.65</v>
      </c>
    </row>
    <row r="41" spans="1:5" x14ac:dyDescent="0.25">
      <c r="A41" s="142">
        <v>73</v>
      </c>
      <c r="B41" s="143" t="s">
        <v>375</v>
      </c>
      <c r="C41" s="177">
        <v>213078967.90000001</v>
      </c>
      <c r="D41" s="376"/>
      <c r="E41" s="172">
        <v>213078967.90000001</v>
      </c>
    </row>
    <row r="42" spans="1:5" x14ac:dyDescent="0.25">
      <c r="A42" s="142">
        <v>731</v>
      </c>
      <c r="B42" s="143" t="s">
        <v>158</v>
      </c>
      <c r="C42" s="177">
        <v>245460281.53</v>
      </c>
      <c r="D42" s="376"/>
      <c r="E42" s="172">
        <v>245460281.53</v>
      </c>
    </row>
    <row r="43" spans="1:5" x14ac:dyDescent="0.25">
      <c r="A43" s="142">
        <v>74</v>
      </c>
      <c r="B43" s="143" t="s">
        <v>376</v>
      </c>
      <c r="C43" s="177">
        <v>88988842.599999994</v>
      </c>
      <c r="D43" s="376"/>
      <c r="E43" s="172">
        <v>88988842.599999994</v>
      </c>
    </row>
    <row r="44" spans="1:5" x14ac:dyDescent="0.25">
      <c r="A44" s="142">
        <v>75</v>
      </c>
      <c r="B44" s="143" t="s">
        <v>377</v>
      </c>
      <c r="C44" s="177">
        <v>14228247.24</v>
      </c>
      <c r="D44" s="169">
        <v>0</v>
      </c>
      <c r="E44" s="172">
        <v>14228247.24</v>
      </c>
    </row>
    <row r="45" spans="1:5" x14ac:dyDescent="0.25">
      <c r="A45" s="142">
        <v>76</v>
      </c>
      <c r="B45" s="143" t="s">
        <v>162</v>
      </c>
      <c r="C45" s="177">
        <v>453730.51</v>
      </c>
      <c r="D45" s="169">
        <v>0</v>
      </c>
      <c r="E45" s="172">
        <v>453730.51</v>
      </c>
    </row>
    <row r="46" spans="1:5" x14ac:dyDescent="0.25">
      <c r="A46" s="142">
        <v>77</v>
      </c>
      <c r="B46" s="143" t="s">
        <v>378</v>
      </c>
      <c r="C46" s="177">
        <v>4961929.01</v>
      </c>
      <c r="D46" s="171">
        <v>58134204.899999999</v>
      </c>
      <c r="E46" s="172">
        <v>63096133.909999996</v>
      </c>
    </row>
    <row r="47" spans="1:5" x14ac:dyDescent="0.25">
      <c r="A47" s="142">
        <v>78</v>
      </c>
      <c r="B47" s="143" t="s">
        <v>379</v>
      </c>
      <c r="C47" s="177">
        <v>650262</v>
      </c>
      <c r="D47" s="169">
        <v>0</v>
      </c>
      <c r="E47" s="172">
        <v>650262</v>
      </c>
    </row>
    <row r="48" spans="1:5" ht="15.75" thickBot="1" x14ac:dyDescent="0.3">
      <c r="A48" s="179">
        <v>79</v>
      </c>
      <c r="B48" s="180" t="s">
        <v>380</v>
      </c>
      <c r="C48" s="394"/>
      <c r="D48" s="181">
        <v>0</v>
      </c>
      <c r="E48" s="182">
        <v>0</v>
      </c>
    </row>
    <row r="49" spans="1:5" ht="16.5" thickTop="1" thickBot="1" x14ac:dyDescent="0.3">
      <c r="A49" s="261" t="s">
        <v>381</v>
      </c>
      <c r="B49" s="262"/>
      <c r="C49" s="123">
        <v>595941870.28999996</v>
      </c>
      <c r="D49" s="156">
        <v>58230651.549999997</v>
      </c>
      <c r="E49" s="124">
        <v>654172521.84000003</v>
      </c>
    </row>
    <row r="50" spans="1:5" ht="16.5" thickTop="1" thickBot="1" x14ac:dyDescent="0.3">
      <c r="A50" s="388"/>
      <c r="B50" s="388"/>
      <c r="C50" s="388"/>
      <c r="D50" s="388"/>
      <c r="E50" s="238"/>
    </row>
    <row r="51" spans="1:5" ht="16.5" thickTop="1" thickBot="1" x14ac:dyDescent="0.3">
      <c r="A51" s="389" t="s">
        <v>382</v>
      </c>
      <c r="B51" s="390"/>
      <c r="C51" s="390"/>
      <c r="D51" s="391"/>
      <c r="E51" s="124">
        <v>23831007.5</v>
      </c>
    </row>
    <row r="52" spans="1:5" ht="15.75" thickTop="1" x14ac:dyDescent="0.25">
      <c r="A52" s="49"/>
    </row>
    <row r="53" spans="1:5" x14ac:dyDescent="0.25">
      <c r="A53" s="254" t="s">
        <v>350</v>
      </c>
      <c r="B53" s="254"/>
      <c r="C53" s="254"/>
      <c r="D53" s="254"/>
      <c r="E53" s="254"/>
    </row>
    <row r="54" spans="1:5" x14ac:dyDescent="0.25">
      <c r="A54" s="254" t="s">
        <v>351</v>
      </c>
      <c r="B54" s="254"/>
      <c r="C54" s="254"/>
      <c r="D54" s="254"/>
      <c r="E54" s="254"/>
    </row>
    <row r="55" spans="1:5" x14ac:dyDescent="0.25">
      <c r="A55" s="254" t="s">
        <v>266</v>
      </c>
      <c r="B55" s="254"/>
      <c r="C55" s="254"/>
      <c r="D55" s="254"/>
      <c r="E55" s="254"/>
    </row>
    <row r="56" spans="1:5" x14ac:dyDescent="0.25">
      <c r="A56" s="254" t="s">
        <v>383</v>
      </c>
      <c r="B56" s="254"/>
      <c r="C56" s="254"/>
      <c r="D56" s="254"/>
      <c r="E56" s="254"/>
    </row>
    <row r="57" spans="1:5" x14ac:dyDescent="0.25">
      <c r="A57" s="254" t="s">
        <v>384</v>
      </c>
      <c r="B57" s="254"/>
      <c r="C57" s="254"/>
      <c r="D57" s="254"/>
      <c r="E57" s="254"/>
    </row>
    <row r="58" spans="1:5" x14ac:dyDescent="0.25">
      <c r="A58" s="254" t="s">
        <v>385</v>
      </c>
      <c r="B58" s="254"/>
      <c r="C58" s="254"/>
      <c r="D58" s="254"/>
      <c r="E58" s="254"/>
    </row>
    <row r="59" spans="1:5" x14ac:dyDescent="0.25">
      <c r="A59" s="254" t="s">
        <v>386</v>
      </c>
      <c r="B59" s="254"/>
      <c r="C59" s="254"/>
      <c r="D59" s="254"/>
      <c r="E59" s="254"/>
    </row>
  </sheetData>
  <mergeCells count="38">
    <mergeCell ref="A59:E59"/>
    <mergeCell ref="A53:E53"/>
    <mergeCell ref="A54:E54"/>
    <mergeCell ref="A55:E55"/>
    <mergeCell ref="A56:E56"/>
    <mergeCell ref="A57:E57"/>
    <mergeCell ref="A58:E58"/>
    <mergeCell ref="A32:B32"/>
    <mergeCell ref="A49:B49"/>
    <mergeCell ref="A50:D50"/>
    <mergeCell ref="A51:D51"/>
    <mergeCell ref="A1:E1"/>
    <mergeCell ref="A2:E2"/>
    <mergeCell ref="A4:F4"/>
    <mergeCell ref="A25:B25"/>
    <mergeCell ref="C25:D25"/>
    <mergeCell ref="A26:E26"/>
    <mergeCell ref="A27:E27"/>
    <mergeCell ref="A28:E28"/>
    <mergeCell ref="A29:E29"/>
    <mergeCell ref="C19:D19"/>
    <mergeCell ref="C20:D20"/>
    <mergeCell ref="C21:D21"/>
    <mergeCell ref="C22:D22"/>
    <mergeCell ref="C23:D23"/>
    <mergeCell ref="C24:D24"/>
    <mergeCell ref="C12:D12"/>
    <mergeCell ref="C13:D13"/>
    <mergeCell ref="C15:D15"/>
    <mergeCell ref="C16:D16"/>
    <mergeCell ref="C17:D17"/>
    <mergeCell ref="C18:D18"/>
    <mergeCell ref="A6:B6"/>
    <mergeCell ref="C6:D6"/>
    <mergeCell ref="C7:D7"/>
    <mergeCell ref="C8:D8"/>
    <mergeCell ref="C9:D9"/>
    <mergeCell ref="C11:D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G24" sqref="G24"/>
    </sheetView>
  </sheetViews>
  <sheetFormatPr baseColWidth="10" defaultRowHeight="15" x14ac:dyDescent="0.25"/>
  <cols>
    <col min="1" max="1" width="54.42578125" customWidth="1"/>
  </cols>
  <sheetData>
    <row r="1" spans="1:7" ht="17.25" thickTop="1" thickBot="1" x14ac:dyDescent="0.3">
      <c r="A1" s="52" t="s">
        <v>387</v>
      </c>
      <c r="B1" s="53"/>
      <c r="C1" s="53"/>
      <c r="D1" s="53"/>
      <c r="E1" s="53"/>
      <c r="F1" s="53"/>
      <c r="G1" s="97" t="s">
        <v>98</v>
      </c>
    </row>
    <row r="2" spans="1:7" ht="15.75" thickBot="1" x14ac:dyDescent="0.3">
      <c r="A2" s="54" t="s">
        <v>388</v>
      </c>
      <c r="B2" s="55"/>
      <c r="C2" s="55"/>
      <c r="D2" s="55"/>
      <c r="E2" s="55"/>
      <c r="F2" s="55"/>
      <c r="G2" s="56" t="s">
        <v>31</v>
      </c>
    </row>
    <row r="3" spans="1:7" ht="15.75" thickTop="1" x14ac:dyDescent="0.25">
      <c r="A3" s="206"/>
    </row>
    <row r="4" spans="1:7" ht="15.75" thickBot="1" x14ac:dyDescent="0.3">
      <c r="A4" s="408" t="s">
        <v>169</v>
      </c>
      <c r="B4" s="408"/>
      <c r="C4" s="408"/>
      <c r="D4" s="408"/>
      <c r="E4" s="408"/>
      <c r="F4" s="408"/>
      <c r="G4" s="408"/>
    </row>
    <row r="5" spans="1:7" ht="23.25" thickTop="1" x14ac:dyDescent="0.25">
      <c r="A5" s="401" t="s">
        <v>389</v>
      </c>
      <c r="B5" s="403" t="s">
        <v>390</v>
      </c>
      <c r="C5" s="199" t="s">
        <v>391</v>
      </c>
      <c r="D5" s="403" t="s">
        <v>392</v>
      </c>
      <c r="E5" s="199" t="s">
        <v>393</v>
      </c>
      <c r="F5" s="403" t="s">
        <v>394</v>
      </c>
      <c r="G5" s="405" t="s">
        <v>395</v>
      </c>
    </row>
    <row r="6" spans="1:7" ht="23.25" thickBot="1" x14ac:dyDescent="0.3">
      <c r="A6" s="402"/>
      <c r="B6" s="404"/>
      <c r="C6" s="195" t="s">
        <v>76</v>
      </c>
      <c r="D6" s="404"/>
      <c r="E6" s="195">
        <v>-2</v>
      </c>
      <c r="F6" s="404"/>
      <c r="G6" s="44"/>
    </row>
    <row r="7" spans="1:7" ht="15.75" thickBot="1" x14ac:dyDescent="0.3">
      <c r="A7" s="196" t="s">
        <v>396</v>
      </c>
      <c r="B7" s="128">
        <v>263922681</v>
      </c>
      <c r="C7" s="128">
        <v>233501457.33000001</v>
      </c>
      <c r="D7" s="183">
        <v>0</v>
      </c>
      <c r="E7" s="128">
        <v>30421223.670000002</v>
      </c>
      <c r="F7" s="128">
        <v>141945663.02000001</v>
      </c>
      <c r="G7" s="103">
        <v>91555794.310000002</v>
      </c>
    </row>
    <row r="8" spans="1:7" ht="23.25" thickBot="1" x14ac:dyDescent="0.3">
      <c r="A8" s="81" t="s">
        <v>397</v>
      </c>
      <c r="B8" s="128">
        <v>103162672</v>
      </c>
      <c r="C8" s="128">
        <v>91098476.989999995</v>
      </c>
      <c r="D8" s="183">
        <v>0</v>
      </c>
      <c r="E8" s="128">
        <v>12064195.01</v>
      </c>
      <c r="F8" s="128">
        <v>90254554.239999995</v>
      </c>
      <c r="G8" s="103">
        <v>843922.75</v>
      </c>
    </row>
    <row r="9" spans="1:7" ht="22.5" x14ac:dyDescent="0.25">
      <c r="A9" s="61" t="s">
        <v>398</v>
      </c>
      <c r="B9" s="62" t="s">
        <v>399</v>
      </c>
      <c r="C9" s="184">
        <v>91098476.989999995</v>
      </c>
      <c r="D9" s="62">
        <v>0</v>
      </c>
      <c r="E9" s="184">
        <v>12064195.01</v>
      </c>
      <c r="F9" s="184">
        <v>90254554.239999995</v>
      </c>
      <c r="G9" s="185">
        <v>843922.75</v>
      </c>
    </row>
    <row r="10" spans="1:7" ht="22.5" x14ac:dyDescent="0.25">
      <c r="A10" s="61" t="s">
        <v>400</v>
      </c>
      <c r="B10" s="62" t="s">
        <v>401</v>
      </c>
      <c r="C10" s="62">
        <v>0</v>
      </c>
      <c r="D10" s="62">
        <v>0</v>
      </c>
      <c r="E10" s="62">
        <v>0</v>
      </c>
      <c r="F10" s="62">
        <v>0</v>
      </c>
      <c r="G10" s="64">
        <v>0</v>
      </c>
    </row>
    <row r="11" spans="1:7" x14ac:dyDescent="0.25">
      <c r="A11" s="61" t="s">
        <v>402</v>
      </c>
      <c r="B11" s="62" t="s">
        <v>401</v>
      </c>
      <c r="C11" s="62">
        <v>0</v>
      </c>
      <c r="D11" s="62">
        <v>0</v>
      </c>
      <c r="E11" s="62">
        <v>0</v>
      </c>
      <c r="F11" s="62">
        <v>0</v>
      </c>
      <c r="G11" s="64">
        <v>0</v>
      </c>
    </row>
    <row r="12" spans="1:7" ht="15.75" thickBot="1" x14ac:dyDescent="0.3">
      <c r="A12" s="125" t="s">
        <v>403</v>
      </c>
      <c r="B12" s="82" t="s">
        <v>401</v>
      </c>
      <c r="C12" s="82">
        <v>0</v>
      </c>
      <c r="D12" s="82">
        <v>0</v>
      </c>
      <c r="E12" s="82">
        <v>0</v>
      </c>
      <c r="F12" s="82">
        <v>0</v>
      </c>
      <c r="G12" s="186">
        <v>0</v>
      </c>
    </row>
    <row r="13" spans="1:7" ht="15.75" thickBot="1" x14ac:dyDescent="0.3">
      <c r="A13" s="81" t="s">
        <v>404</v>
      </c>
      <c r="B13" s="128">
        <v>58713903</v>
      </c>
      <c r="C13" s="128">
        <v>45603890.490000002</v>
      </c>
      <c r="D13" s="183">
        <v>0</v>
      </c>
      <c r="E13" s="128">
        <v>13110012.51</v>
      </c>
      <c r="F13" s="128">
        <v>42555613.119999997</v>
      </c>
      <c r="G13" s="103">
        <v>3048277.37</v>
      </c>
    </row>
    <row r="14" spans="1:7" ht="15.75" thickBot="1" x14ac:dyDescent="0.3">
      <c r="A14" s="81" t="s">
        <v>405</v>
      </c>
      <c r="B14" s="128">
        <v>34387338</v>
      </c>
      <c r="C14" s="128">
        <v>33264074.920000002</v>
      </c>
      <c r="D14" s="183">
        <v>0</v>
      </c>
      <c r="E14" s="128">
        <v>1123263.08</v>
      </c>
      <c r="F14" s="208"/>
      <c r="G14" s="103">
        <v>33264074.920000002</v>
      </c>
    </row>
    <row r="15" spans="1:7" ht="15.75" thickBot="1" x14ac:dyDescent="0.3">
      <c r="A15" s="81" t="s">
        <v>406</v>
      </c>
      <c r="B15" s="128">
        <v>1745000</v>
      </c>
      <c r="C15" s="128">
        <v>1530181.03</v>
      </c>
      <c r="D15" s="183">
        <v>0</v>
      </c>
      <c r="E15" s="128">
        <v>214818.97</v>
      </c>
      <c r="F15" s="128">
        <v>1530181.03</v>
      </c>
      <c r="G15" s="87">
        <v>0</v>
      </c>
    </row>
    <row r="16" spans="1:7" ht="15.75" thickBot="1" x14ac:dyDescent="0.3">
      <c r="A16" s="187" t="s">
        <v>407</v>
      </c>
      <c r="B16" s="188">
        <v>58176856</v>
      </c>
      <c r="C16" s="188">
        <v>58230651.549999997</v>
      </c>
      <c r="D16" s="208"/>
      <c r="E16" s="188">
        <v>-53795.55</v>
      </c>
      <c r="F16" s="208"/>
      <c r="G16" s="189">
        <v>58230651.549999997</v>
      </c>
    </row>
    <row r="17" spans="1:7" ht="15.75" thickBot="1" x14ac:dyDescent="0.3">
      <c r="A17" s="190" t="s">
        <v>408</v>
      </c>
      <c r="B17" s="191">
        <v>7736912</v>
      </c>
      <c r="C17" s="191">
        <v>3774182.35</v>
      </c>
      <c r="D17" s="394"/>
      <c r="E17" s="191">
        <v>3962729.65</v>
      </c>
      <c r="F17" s="394"/>
      <c r="G17" s="134">
        <v>3774182.35</v>
      </c>
    </row>
    <row r="18" spans="1:7" ht="16.5" thickTop="1" thickBot="1" x14ac:dyDescent="0.3">
      <c r="A18" s="238"/>
      <c r="B18" s="238"/>
      <c r="C18" s="238"/>
      <c r="D18" s="238"/>
      <c r="E18" s="238"/>
      <c r="F18" s="238"/>
      <c r="G18" s="238"/>
    </row>
    <row r="19" spans="1:7" ht="16.5" thickTop="1" thickBot="1" x14ac:dyDescent="0.3">
      <c r="A19" s="83" t="s">
        <v>409</v>
      </c>
      <c r="B19" s="105">
        <v>135499289</v>
      </c>
      <c r="C19" s="105">
        <v>135499288.81999999</v>
      </c>
      <c r="D19" s="394"/>
      <c r="E19" s="394"/>
      <c r="F19" s="394"/>
      <c r="G19" s="400"/>
    </row>
    <row r="20" spans="1:7" ht="16.5" thickTop="1" thickBot="1" x14ac:dyDescent="0.3">
      <c r="A20" s="238"/>
      <c r="B20" s="238"/>
      <c r="C20" s="238"/>
      <c r="D20" s="238"/>
      <c r="E20" s="238"/>
      <c r="F20" s="238"/>
      <c r="G20" s="238"/>
    </row>
    <row r="21" spans="1:7" ht="16.5" thickTop="1" thickBot="1" x14ac:dyDescent="0.3">
      <c r="A21" s="83" t="s">
        <v>410</v>
      </c>
      <c r="B21" s="105">
        <v>399421970</v>
      </c>
      <c r="C21" s="105">
        <v>369000746.14999998</v>
      </c>
      <c r="D21" s="114">
        <v>0</v>
      </c>
      <c r="E21" s="105">
        <v>30421223.850000001</v>
      </c>
      <c r="F21" s="105">
        <v>141945663.02000001</v>
      </c>
      <c r="G21" s="106">
        <v>91555794.310000002</v>
      </c>
    </row>
    <row r="22" spans="1:7" ht="15.75" thickTop="1" x14ac:dyDescent="0.25">
      <c r="A22" s="406"/>
    </row>
    <row r="23" spans="1:7" x14ac:dyDescent="0.25">
      <c r="A23" s="45" t="s">
        <v>411</v>
      </c>
    </row>
    <row r="24" spans="1:7" x14ac:dyDescent="0.25">
      <c r="A24" s="45" t="s">
        <v>412</v>
      </c>
    </row>
    <row r="25" spans="1:7" ht="15.75" thickBot="1" x14ac:dyDescent="0.3">
      <c r="A25" s="45"/>
    </row>
    <row r="26" spans="1:7" ht="17.25" thickTop="1" thickBot="1" x14ac:dyDescent="0.3">
      <c r="A26" s="52" t="s">
        <v>387</v>
      </c>
      <c r="B26" s="53"/>
      <c r="C26" s="53"/>
      <c r="D26" s="53"/>
      <c r="E26" s="97" t="s">
        <v>98</v>
      </c>
    </row>
    <row r="27" spans="1:7" ht="15.75" thickBot="1" x14ac:dyDescent="0.3">
      <c r="A27" s="54" t="s">
        <v>388</v>
      </c>
      <c r="B27" s="55"/>
      <c r="C27" s="55"/>
      <c r="D27" s="55"/>
      <c r="E27" s="56" t="s">
        <v>31</v>
      </c>
    </row>
    <row r="28" spans="1:7" ht="15.75" thickTop="1" x14ac:dyDescent="0.25">
      <c r="A28" s="206"/>
    </row>
    <row r="29" spans="1:7" ht="15.75" thickBot="1" x14ac:dyDescent="0.3">
      <c r="A29" s="205" t="s">
        <v>170</v>
      </c>
    </row>
    <row r="30" spans="1:7" ht="23.25" thickTop="1" x14ac:dyDescent="0.25">
      <c r="A30" s="198"/>
      <c r="B30" s="403" t="s">
        <v>390</v>
      </c>
      <c r="C30" s="199" t="s">
        <v>391</v>
      </c>
      <c r="D30" s="403" t="s">
        <v>392</v>
      </c>
      <c r="E30" s="112" t="s">
        <v>393</v>
      </c>
    </row>
    <row r="31" spans="1:7" ht="15.75" thickBot="1" x14ac:dyDescent="0.3">
      <c r="A31" s="204" t="s">
        <v>389</v>
      </c>
      <c r="B31" s="220"/>
      <c r="C31" s="203" t="s">
        <v>77</v>
      </c>
      <c r="D31" s="220"/>
      <c r="E31" s="104">
        <v>-2</v>
      </c>
    </row>
    <row r="32" spans="1:7" ht="16.5" thickTop="1" thickBot="1" x14ac:dyDescent="0.3">
      <c r="A32" s="81" t="s">
        <v>413</v>
      </c>
      <c r="B32" s="128">
        <v>399421970</v>
      </c>
      <c r="C32" s="128">
        <v>251101437.66999999</v>
      </c>
      <c r="D32" s="128">
        <v>51874867</v>
      </c>
      <c r="E32" s="103">
        <v>96445665.329999998</v>
      </c>
    </row>
    <row r="33" spans="1:5" ht="22.5" x14ac:dyDescent="0.25">
      <c r="A33" s="94" t="s">
        <v>414</v>
      </c>
      <c r="B33" s="110">
        <v>132919627</v>
      </c>
      <c r="C33" s="110">
        <v>82966668.159999996</v>
      </c>
      <c r="D33" s="110">
        <v>51874867</v>
      </c>
      <c r="E33" s="109">
        <v>-1921908.16</v>
      </c>
    </row>
    <row r="34" spans="1:5" x14ac:dyDescent="0.25">
      <c r="A34" s="94" t="s">
        <v>415</v>
      </c>
      <c r="B34" s="192">
        <v>0</v>
      </c>
      <c r="C34" s="192">
        <v>0</v>
      </c>
      <c r="D34" s="192">
        <v>0</v>
      </c>
      <c r="E34" s="111">
        <v>0</v>
      </c>
    </row>
    <row r="35" spans="1:5" ht="15.75" thickBot="1" x14ac:dyDescent="0.3">
      <c r="A35" s="81" t="s">
        <v>416</v>
      </c>
      <c r="B35" s="183">
        <v>0</v>
      </c>
      <c r="C35" s="183">
        <v>0</v>
      </c>
      <c r="D35" s="183">
        <v>0</v>
      </c>
      <c r="E35" s="87">
        <v>0</v>
      </c>
    </row>
    <row r="36" spans="1:5" ht="15.75" thickBot="1" x14ac:dyDescent="0.3">
      <c r="A36" s="81" t="s">
        <v>406</v>
      </c>
      <c r="B36" s="128">
        <v>1745000</v>
      </c>
      <c r="C36" s="128">
        <v>954788.08</v>
      </c>
      <c r="D36" s="183">
        <v>0</v>
      </c>
      <c r="E36" s="103">
        <v>790211.92</v>
      </c>
    </row>
    <row r="37" spans="1:5" ht="15.75" thickBot="1" x14ac:dyDescent="0.3">
      <c r="A37" s="81" t="s">
        <v>417</v>
      </c>
      <c r="B37" s="128">
        <v>100253508</v>
      </c>
      <c r="C37" s="128">
        <v>99154009.829999998</v>
      </c>
      <c r="D37" s="183">
        <v>0</v>
      </c>
      <c r="E37" s="103">
        <v>1099498.17</v>
      </c>
    </row>
    <row r="38" spans="1:5" ht="15.75" thickBot="1" x14ac:dyDescent="0.3">
      <c r="A38" s="193" t="s">
        <v>418</v>
      </c>
      <c r="B38" s="188">
        <v>62880310</v>
      </c>
      <c r="C38" s="188">
        <v>64251789.25</v>
      </c>
      <c r="D38" s="208"/>
      <c r="E38" s="189">
        <v>-1371479.25</v>
      </c>
    </row>
    <row r="39" spans="1:5" ht="15.75" thickBot="1" x14ac:dyDescent="0.3">
      <c r="A39" s="193" t="s">
        <v>419</v>
      </c>
      <c r="B39" s="188">
        <v>7736912</v>
      </c>
      <c r="C39" s="188">
        <v>3774182.35</v>
      </c>
      <c r="D39" s="208"/>
      <c r="E39" s="189">
        <v>3962729.65</v>
      </c>
    </row>
    <row r="40" spans="1:5" ht="15.75" thickBot="1" x14ac:dyDescent="0.3">
      <c r="A40" s="154" t="s">
        <v>420</v>
      </c>
      <c r="B40" s="191">
        <v>93886613</v>
      </c>
      <c r="C40" s="394"/>
      <c r="D40" s="394"/>
      <c r="E40" s="400"/>
    </row>
    <row r="41" spans="1:5" ht="16.5" thickTop="1" thickBot="1" x14ac:dyDescent="0.3">
      <c r="A41" s="238"/>
      <c r="B41" s="238"/>
      <c r="C41" s="238"/>
      <c r="D41" s="238"/>
      <c r="E41" s="407"/>
    </row>
    <row r="42" spans="1:5" ht="16.5" thickTop="1" thickBot="1" x14ac:dyDescent="0.3">
      <c r="A42" s="194" t="s">
        <v>421</v>
      </c>
      <c r="B42" s="114">
        <v>0</v>
      </c>
      <c r="C42" s="114">
        <v>0</v>
      </c>
      <c r="D42" s="394"/>
      <c r="E42" s="400"/>
    </row>
    <row r="43" spans="1:5" ht="16.5" thickTop="1" thickBot="1" x14ac:dyDescent="0.3">
      <c r="A43" s="238"/>
      <c r="B43" s="238"/>
      <c r="C43" s="238"/>
      <c r="D43" s="238"/>
      <c r="E43" s="407"/>
    </row>
    <row r="44" spans="1:5" ht="16.5" thickTop="1" thickBot="1" x14ac:dyDescent="0.3">
      <c r="A44" s="194" t="s">
        <v>422</v>
      </c>
      <c r="B44" s="105">
        <v>399421970</v>
      </c>
      <c r="C44" s="105">
        <v>251101437.66999999</v>
      </c>
      <c r="D44" s="105">
        <v>51874867</v>
      </c>
      <c r="E44" s="106">
        <v>96445665.329999998</v>
      </c>
    </row>
    <row r="45" spans="1:5" ht="15.75" thickTop="1" x14ac:dyDescent="0.25">
      <c r="A45" s="406"/>
    </row>
    <row r="46" spans="1:5" x14ac:dyDescent="0.25">
      <c r="A46" s="254" t="s">
        <v>423</v>
      </c>
      <c r="B46" s="254"/>
      <c r="C46" s="254"/>
      <c r="D46" s="254"/>
      <c r="E46" s="254"/>
    </row>
    <row r="47" spans="1:5" x14ac:dyDescent="0.25">
      <c r="A47" s="254" t="s">
        <v>412</v>
      </c>
      <c r="B47" s="254"/>
      <c r="C47" s="254"/>
      <c r="D47" s="254"/>
      <c r="E47" s="254"/>
    </row>
    <row r="48" spans="1:5" x14ac:dyDescent="0.25">
      <c r="A48" s="254" t="s">
        <v>424</v>
      </c>
      <c r="B48" s="254"/>
      <c r="C48" s="254"/>
      <c r="D48" s="254"/>
      <c r="E48" s="254"/>
    </row>
  </sheetData>
  <mergeCells count="15">
    <mergeCell ref="A48:E48"/>
    <mergeCell ref="A1:F1"/>
    <mergeCell ref="A2:F2"/>
    <mergeCell ref="A4:G4"/>
    <mergeCell ref="A26:D26"/>
    <mergeCell ref="A27:D27"/>
    <mergeCell ref="A47:E47"/>
    <mergeCell ref="A46:E46"/>
    <mergeCell ref="A5:A6"/>
    <mergeCell ref="B5:B6"/>
    <mergeCell ref="D5:D6"/>
    <mergeCell ref="F5:F6"/>
    <mergeCell ref="G5:G6"/>
    <mergeCell ref="B30:B31"/>
    <mergeCell ref="D30: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RowHeight="15" x14ac:dyDescent="0.25"/>
  <cols>
    <col min="1" max="1" width="74.28515625" customWidth="1"/>
  </cols>
  <sheetData>
    <row r="1" spans="1:2" x14ac:dyDescent="0.25">
      <c r="A1" s="25" t="s">
        <v>27</v>
      </c>
    </row>
    <row r="3" spans="1:2" x14ac:dyDescent="0.25">
      <c r="A3" s="11" t="s">
        <v>13</v>
      </c>
    </row>
    <row r="4" spans="1:2" x14ac:dyDescent="0.25">
      <c r="A4" s="12" t="s">
        <v>14</v>
      </c>
      <c r="B4" s="11"/>
    </row>
    <row r="5" spans="1:2" x14ac:dyDescent="0.25">
      <c r="A5" s="12" t="s">
        <v>15</v>
      </c>
      <c r="B5" s="11"/>
    </row>
    <row r="6" spans="1:2" x14ac:dyDescent="0.25">
      <c r="A6" s="12" t="s">
        <v>16</v>
      </c>
      <c r="B6" s="11"/>
    </row>
    <row r="7" spans="1:2" x14ac:dyDescent="0.25">
      <c r="A7" s="12" t="s">
        <v>17</v>
      </c>
      <c r="B7" s="11"/>
    </row>
    <row r="8" spans="1:2" x14ac:dyDescent="0.25">
      <c r="A8" s="12" t="s">
        <v>18</v>
      </c>
      <c r="B8" s="11"/>
    </row>
    <row r="9" spans="1:2" x14ac:dyDescent="0.25">
      <c r="A9" s="11" t="s">
        <v>19</v>
      </c>
    </row>
    <row r="10" spans="1:2" x14ac:dyDescent="0.25">
      <c r="A10" s="12" t="s">
        <v>20</v>
      </c>
      <c r="B10" s="11"/>
    </row>
    <row r="11" spans="1:2" x14ac:dyDescent="0.25">
      <c r="A11" s="12" t="s">
        <v>21</v>
      </c>
      <c r="B11" s="11"/>
    </row>
    <row r="12" spans="1:2" x14ac:dyDescent="0.25">
      <c r="A12" s="12" t="s">
        <v>22</v>
      </c>
      <c r="B12" s="11"/>
    </row>
    <row r="13" spans="1:2" x14ac:dyDescent="0.25">
      <c r="A13" s="12" t="s">
        <v>23</v>
      </c>
      <c r="B13" s="11"/>
    </row>
    <row r="14" spans="1:2" x14ac:dyDescent="0.25">
      <c r="A14" s="12" t="s">
        <v>24</v>
      </c>
      <c r="B14" s="11"/>
    </row>
    <row r="15" spans="1:2" x14ac:dyDescent="0.25">
      <c r="A15" s="11" t="s">
        <v>25</v>
      </c>
    </row>
    <row r="16" spans="1:2" x14ac:dyDescent="0.25">
      <c r="A16" s="12" t="s">
        <v>26</v>
      </c>
    </row>
  </sheetData>
  <hyperlinks>
    <hyperlink ref="A4" r:id="rId1" display="javascript:iframeLoadPage('3.html');"/>
    <hyperlink ref="A5" r:id="rId2" display="javascript:iframeLoadPage('4.html');"/>
    <hyperlink ref="A6" r:id="rId3" display="javascript:iframeLoadPage('5.html');"/>
    <hyperlink ref="A7" r:id="rId4" display="javascript:iframeLoadPage('6.html');"/>
    <hyperlink ref="A8" r:id="rId5" display="javascript:iframeLoadPage('7.html');"/>
    <hyperlink ref="A10" r:id="rId6" display="javascript:iframeLoadPage('8.html');"/>
    <hyperlink ref="A11" r:id="rId7" display="javascript:iframeLoadPage('9.html');"/>
    <hyperlink ref="A12" r:id="rId8" display="javascript:iframeLoadPage('10.html');"/>
    <hyperlink ref="A13" r:id="rId9" display="javascript:iframeLoadPage('11.html');"/>
    <hyperlink ref="A14" r:id="rId10" display="javascript:iframeLoadPage('12.html');"/>
    <hyperlink ref="A16" r:id="rId11" display="javascript:iframeLoadPage('13.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28" workbookViewId="0">
      <selection activeCell="F13" sqref="F13"/>
    </sheetView>
  </sheetViews>
  <sheetFormatPr baseColWidth="10" defaultRowHeight="15" x14ac:dyDescent="0.25"/>
  <cols>
    <col min="1" max="1" width="45.28515625" customWidth="1"/>
    <col min="2" max="2" width="27.140625" bestFit="1" customWidth="1"/>
    <col min="3" max="3" width="36.42578125" customWidth="1"/>
    <col min="4" max="4" width="24.140625" customWidth="1"/>
  </cols>
  <sheetData>
    <row r="1" spans="1:4" ht="17.25" thickTop="1" thickBot="1" x14ac:dyDescent="0.3">
      <c r="A1" s="52" t="s">
        <v>28</v>
      </c>
      <c r="B1" s="53"/>
      <c r="C1" s="53"/>
      <c r="D1" s="23" t="s">
        <v>29</v>
      </c>
    </row>
    <row r="2" spans="1:4" ht="26.25" customHeight="1" thickBot="1" x14ac:dyDescent="0.3">
      <c r="A2" s="54" t="s">
        <v>30</v>
      </c>
      <c r="B2" s="55"/>
      <c r="C2" s="55"/>
      <c r="D2" s="56" t="s">
        <v>31</v>
      </c>
    </row>
    <row r="3" spans="1:4" ht="15.75" thickTop="1" x14ac:dyDescent="0.25">
      <c r="A3" s="33"/>
    </row>
    <row r="4" spans="1:4" ht="15.75" thickBot="1" x14ac:dyDescent="0.3">
      <c r="A4" s="34"/>
      <c r="B4" s="34"/>
      <c r="C4" s="34"/>
      <c r="D4" s="34"/>
    </row>
    <row r="5" spans="1:4" ht="16.5" thickTop="1" thickBot="1" x14ac:dyDescent="0.3">
      <c r="A5" s="37" t="s">
        <v>32</v>
      </c>
      <c r="B5" s="38"/>
      <c r="C5" s="38"/>
      <c r="D5" s="39"/>
    </row>
    <row r="6" spans="1:4" ht="15.75" thickBot="1" x14ac:dyDescent="0.3">
      <c r="A6" s="35"/>
      <c r="B6" s="26" t="s">
        <v>33</v>
      </c>
      <c r="C6" s="36"/>
      <c r="D6" s="27" t="s">
        <v>33</v>
      </c>
    </row>
    <row r="7" spans="1:4" x14ac:dyDescent="0.25">
      <c r="A7" s="13" t="s">
        <v>34</v>
      </c>
      <c r="B7" s="14">
        <v>691942</v>
      </c>
      <c r="C7" s="15" t="s">
        <v>35</v>
      </c>
      <c r="D7" s="16">
        <v>589217</v>
      </c>
    </row>
    <row r="8" spans="1:4" ht="23.25" thickBot="1" x14ac:dyDescent="0.3">
      <c r="A8" s="17" t="s">
        <v>36</v>
      </c>
      <c r="B8" s="18">
        <v>3611</v>
      </c>
      <c r="C8" s="19" t="s">
        <v>37</v>
      </c>
      <c r="D8" s="20">
        <v>6</v>
      </c>
    </row>
    <row r="9" spans="1:4" ht="15.75" thickTop="1" x14ac:dyDescent="0.25">
      <c r="A9" s="33"/>
    </row>
    <row r="10" spans="1:4" ht="15.75" thickBot="1" x14ac:dyDescent="0.3">
      <c r="A10" s="34"/>
      <c r="B10" s="34"/>
      <c r="C10" s="34"/>
      <c r="D10" s="34"/>
    </row>
    <row r="11" spans="1:4" ht="16.5" thickTop="1" thickBot="1" x14ac:dyDescent="0.3">
      <c r="A11" s="37" t="s">
        <v>38</v>
      </c>
      <c r="B11" s="38"/>
      <c r="C11" s="38"/>
      <c r="D11" s="39"/>
    </row>
    <row r="12" spans="1:4" ht="15.75" thickBot="1" x14ac:dyDescent="0.3">
      <c r="A12" s="41" t="s">
        <v>39</v>
      </c>
      <c r="B12" s="42"/>
      <c r="C12" s="29" t="s">
        <v>40</v>
      </c>
      <c r="D12" s="43" t="s">
        <v>42</v>
      </c>
    </row>
    <row r="13" spans="1:4" ht="23.25" thickBot="1" x14ac:dyDescent="0.3">
      <c r="A13" s="28" t="s">
        <v>43</v>
      </c>
      <c r="B13" s="26" t="s">
        <v>44</v>
      </c>
      <c r="C13" s="26" t="s">
        <v>41</v>
      </c>
      <c r="D13" s="44"/>
    </row>
    <row r="14" spans="1:4" ht="15.75" thickBot="1" x14ac:dyDescent="0.3">
      <c r="A14" s="21">
        <v>277198211</v>
      </c>
      <c r="B14" s="18">
        <v>314038959</v>
      </c>
      <c r="C14" s="18">
        <v>454.61633</v>
      </c>
      <c r="D14" s="20">
        <v>532.554576</v>
      </c>
    </row>
    <row r="15" spans="1:4" ht="33.75" thickTop="1" x14ac:dyDescent="0.25">
      <c r="A15" s="45" t="s">
        <v>45</v>
      </c>
    </row>
    <row r="16" spans="1:4" ht="33" x14ac:dyDescent="0.25">
      <c r="A16" s="45" t="s">
        <v>46</v>
      </c>
    </row>
    <row r="17" spans="1:4" x14ac:dyDescent="0.25">
      <c r="A17" s="33"/>
    </row>
    <row r="18" spans="1:4" ht="15.75" thickBot="1" x14ac:dyDescent="0.3">
      <c r="A18" s="34"/>
      <c r="B18" s="34"/>
      <c r="C18" s="34"/>
      <c r="D18" s="34"/>
    </row>
    <row r="19" spans="1:4" ht="16.5" thickTop="1" thickBot="1" x14ac:dyDescent="0.3">
      <c r="A19" s="37" t="s">
        <v>47</v>
      </c>
      <c r="B19" s="48"/>
      <c r="C19" s="30" t="s">
        <v>33</v>
      </c>
      <c r="D19" s="24" t="s">
        <v>48</v>
      </c>
    </row>
    <row r="20" spans="1:4" ht="22.5" x14ac:dyDescent="0.25">
      <c r="A20" s="46">
        <v>1</v>
      </c>
      <c r="B20" s="15" t="s">
        <v>49</v>
      </c>
      <c r="C20" s="14">
        <v>721.98</v>
      </c>
      <c r="D20" s="16">
        <v>808</v>
      </c>
    </row>
    <row r="21" spans="1:4" ht="22.5" x14ac:dyDescent="0.25">
      <c r="A21" s="46">
        <v>2</v>
      </c>
      <c r="B21" s="15" t="s">
        <v>50</v>
      </c>
      <c r="C21" s="14">
        <v>354.74</v>
      </c>
      <c r="D21" s="16">
        <v>257</v>
      </c>
    </row>
    <row r="22" spans="1:4" ht="22.5" x14ac:dyDescent="0.25">
      <c r="A22" s="46">
        <v>3</v>
      </c>
      <c r="B22" s="15" t="s">
        <v>51</v>
      </c>
      <c r="C22" s="14">
        <v>895.7</v>
      </c>
      <c r="D22" s="16">
        <v>923</v>
      </c>
    </row>
    <row r="23" spans="1:4" ht="22.5" x14ac:dyDescent="0.25">
      <c r="A23" s="46">
        <v>4</v>
      </c>
      <c r="B23" s="15" t="s">
        <v>52</v>
      </c>
      <c r="C23" s="14">
        <v>133.87</v>
      </c>
      <c r="D23" s="16">
        <v>84</v>
      </c>
    </row>
    <row r="24" spans="1:4" x14ac:dyDescent="0.25">
      <c r="A24" s="46">
        <v>5</v>
      </c>
      <c r="B24" s="15" t="s">
        <v>53</v>
      </c>
      <c r="C24" s="14">
        <v>600.72</v>
      </c>
      <c r="D24" s="16">
        <v>474</v>
      </c>
    </row>
    <row r="25" spans="1:4" x14ac:dyDescent="0.25">
      <c r="A25" s="46">
        <v>6</v>
      </c>
      <c r="B25" s="15" t="s">
        <v>54</v>
      </c>
      <c r="C25" s="14">
        <v>91.8</v>
      </c>
      <c r="D25" s="16">
        <v>123</v>
      </c>
    </row>
    <row r="26" spans="1:4" ht="22.5" x14ac:dyDescent="0.25">
      <c r="A26" s="46">
        <v>7</v>
      </c>
      <c r="B26" s="15" t="s">
        <v>55</v>
      </c>
      <c r="C26" s="14">
        <v>19.239999999999998</v>
      </c>
      <c r="D26" s="16">
        <v>21.1</v>
      </c>
    </row>
    <row r="27" spans="1:4" ht="45" x14ac:dyDescent="0.25">
      <c r="A27" s="46">
        <v>8</v>
      </c>
      <c r="B27" s="15" t="s">
        <v>56</v>
      </c>
      <c r="C27" s="14">
        <v>85.58</v>
      </c>
      <c r="D27" s="16">
        <v>92.7</v>
      </c>
    </row>
    <row r="28" spans="1:4" ht="22.5" x14ac:dyDescent="0.25">
      <c r="A28" s="46">
        <v>9</v>
      </c>
      <c r="B28" s="15" t="s">
        <v>57</v>
      </c>
      <c r="C28" s="14">
        <v>14.95</v>
      </c>
      <c r="D28" s="16">
        <v>9.1</v>
      </c>
    </row>
    <row r="29" spans="1:4" ht="23.25" thickBot="1" x14ac:dyDescent="0.3">
      <c r="A29" s="47">
        <v>10</v>
      </c>
      <c r="B29" s="19" t="s">
        <v>58</v>
      </c>
      <c r="C29" s="18">
        <v>67.069999999999993</v>
      </c>
      <c r="D29" s="20">
        <v>51.3</v>
      </c>
    </row>
    <row r="30" spans="1:4" ht="17.25" thickTop="1" x14ac:dyDescent="0.25">
      <c r="A30" s="49" t="s">
        <v>59</v>
      </c>
    </row>
    <row r="31" spans="1:4" x14ac:dyDescent="0.25">
      <c r="A31" s="49" t="s">
        <v>60</v>
      </c>
    </row>
    <row r="32" spans="1:4" x14ac:dyDescent="0.25">
      <c r="A32" s="49"/>
    </row>
    <row r="33" spans="1:2" ht="33" x14ac:dyDescent="0.25">
      <c r="A33" s="50"/>
      <c r="B33" s="22" t="s">
        <v>61</v>
      </c>
    </row>
    <row r="34" spans="1:2" x14ac:dyDescent="0.25">
      <c r="A34" s="49"/>
    </row>
  </sheetData>
  <mergeCells count="7">
    <mergeCell ref="A19:B19"/>
    <mergeCell ref="A1:C1"/>
    <mergeCell ref="A2:C2"/>
    <mergeCell ref="A5:D5"/>
    <mergeCell ref="A11:D11"/>
    <mergeCell ref="A12:B12"/>
    <mergeCell ref="D12:D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23" sqref="A23"/>
    </sheetView>
  </sheetViews>
  <sheetFormatPr baseColWidth="10" defaultColWidth="139.140625" defaultRowHeight="15" x14ac:dyDescent="0.25"/>
  <cols>
    <col min="1" max="1" width="137.42578125" bestFit="1" customWidth="1"/>
    <col min="2" max="2" width="11.28515625" customWidth="1"/>
  </cols>
  <sheetData>
    <row r="1" spans="1:2" ht="17.25" thickTop="1" thickBot="1" x14ac:dyDescent="0.3">
      <c r="A1" s="96" t="s">
        <v>28</v>
      </c>
      <c r="B1" s="97" t="s">
        <v>29</v>
      </c>
    </row>
    <row r="2" spans="1:2" ht="15.75" thickBot="1" x14ac:dyDescent="0.3">
      <c r="A2" s="98" t="s">
        <v>62</v>
      </c>
      <c r="B2" s="99" t="s">
        <v>63</v>
      </c>
    </row>
    <row r="3" spans="1:2" ht="15.75" thickTop="1" x14ac:dyDescent="0.25">
      <c r="A3" s="58"/>
      <c r="B3" s="58"/>
    </row>
    <row r="4" spans="1:2" ht="15.75" thickBot="1" x14ac:dyDescent="0.3">
      <c r="A4" s="59"/>
      <c r="B4" s="58"/>
    </row>
    <row r="5" spans="1:2" ht="15.75" thickTop="1" x14ac:dyDescent="0.25">
      <c r="A5" s="66"/>
      <c r="B5" s="58"/>
    </row>
    <row r="6" spans="1:2" x14ac:dyDescent="0.25">
      <c r="A6" s="68" t="s">
        <v>64</v>
      </c>
      <c r="B6" s="58"/>
    </row>
    <row r="7" spans="1:2" x14ac:dyDescent="0.25">
      <c r="A7" s="60"/>
      <c r="B7" s="58"/>
    </row>
    <row r="8" spans="1:2" x14ac:dyDescent="0.25">
      <c r="A8" s="67" t="s">
        <v>65</v>
      </c>
      <c r="B8" s="58"/>
    </row>
    <row r="9" spans="1:2" x14ac:dyDescent="0.25">
      <c r="A9" s="67" t="s">
        <v>66</v>
      </c>
      <c r="B9" s="58"/>
    </row>
    <row r="10" spans="1:2" x14ac:dyDescent="0.25">
      <c r="A10" s="67" t="s">
        <v>67</v>
      </c>
      <c r="B10" s="58"/>
    </row>
    <row r="11" spans="1:2" x14ac:dyDescent="0.25">
      <c r="A11" s="67" t="s">
        <v>68</v>
      </c>
      <c r="B11" s="58"/>
    </row>
    <row r="12" spans="1:2" x14ac:dyDescent="0.25">
      <c r="A12" s="67" t="s">
        <v>69</v>
      </c>
      <c r="B12" s="58"/>
    </row>
    <row r="13" spans="1:2" ht="22.5" x14ac:dyDescent="0.25">
      <c r="A13" s="69" t="s">
        <v>70</v>
      </c>
      <c r="B13" s="58"/>
    </row>
    <row r="14" spans="1:2" ht="33.75" x14ac:dyDescent="0.25">
      <c r="A14" s="67" t="s">
        <v>71</v>
      </c>
      <c r="B14" s="58"/>
    </row>
    <row r="15" spans="1:2" ht="15.75" thickBot="1" x14ac:dyDescent="0.3">
      <c r="A15" s="70"/>
      <c r="B15" s="58"/>
    </row>
    <row r="16" spans="1:2" ht="15.75" thickTop="1" x14ac:dyDescent="0.25">
      <c r="A16" s="58"/>
      <c r="B16" s="58"/>
    </row>
    <row r="17" spans="1:1" x14ac:dyDescent="0.25">
      <c r="A17" s="7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H1" sqref="H1:H1048576"/>
    </sheetView>
  </sheetViews>
  <sheetFormatPr baseColWidth="10" defaultColWidth="15.7109375" defaultRowHeight="21" customHeight="1" x14ac:dyDescent="0.25"/>
  <cols>
    <col min="1" max="1" width="55.5703125" customWidth="1"/>
    <col min="6" max="6" width="3" bestFit="1" customWidth="1"/>
  </cols>
  <sheetData>
    <row r="1" spans="1:7" ht="21" customHeight="1" thickTop="1" thickBot="1" x14ac:dyDescent="0.3">
      <c r="A1" s="96" t="s">
        <v>28</v>
      </c>
      <c r="B1" s="97" t="s">
        <v>29</v>
      </c>
    </row>
    <row r="2" spans="1:7" ht="21" customHeight="1" thickBot="1" x14ac:dyDescent="0.3">
      <c r="A2" s="31" t="s">
        <v>72</v>
      </c>
      <c r="B2" s="32" t="s">
        <v>73</v>
      </c>
    </row>
    <row r="3" spans="1:7" ht="21" customHeight="1" thickTop="1" x14ac:dyDescent="0.25">
      <c r="A3" s="57"/>
    </row>
    <row r="4" spans="1:7" ht="21" customHeight="1" x14ac:dyDescent="0.25">
      <c r="A4" s="205" t="s">
        <v>74</v>
      </c>
    </row>
    <row r="5" spans="1:7" ht="21" customHeight="1" x14ac:dyDescent="0.25">
      <c r="A5" s="206"/>
    </row>
    <row r="6" spans="1:7" ht="21" customHeight="1" thickBot="1" x14ac:dyDescent="0.3">
      <c r="A6" s="34"/>
      <c r="B6" s="34"/>
      <c r="C6" s="34"/>
      <c r="D6" s="34"/>
      <c r="E6" s="34"/>
      <c r="F6" s="34"/>
      <c r="G6" s="34"/>
    </row>
    <row r="7" spans="1:7" ht="21" customHeight="1" thickTop="1" thickBot="1" x14ac:dyDescent="0.3">
      <c r="A7" s="207"/>
      <c r="B7" s="211" t="s">
        <v>75</v>
      </c>
      <c r="C7" s="212"/>
      <c r="D7" s="212"/>
      <c r="E7" s="212"/>
      <c r="F7" s="212"/>
      <c r="G7" s="213"/>
    </row>
    <row r="8" spans="1:7" ht="21" customHeight="1" x14ac:dyDescent="0.25">
      <c r="A8" s="214"/>
      <c r="B8" s="216" t="s">
        <v>76</v>
      </c>
      <c r="C8" s="219" t="s">
        <v>77</v>
      </c>
      <c r="D8" s="221" t="s">
        <v>78</v>
      </c>
      <c r="E8" s="218"/>
      <c r="F8" s="221" t="s">
        <v>79</v>
      </c>
      <c r="G8" s="224"/>
    </row>
    <row r="9" spans="1:7" ht="21" customHeight="1" thickBot="1" x14ac:dyDescent="0.3">
      <c r="A9" s="215"/>
      <c r="B9" s="217"/>
      <c r="C9" s="220"/>
      <c r="D9" s="222"/>
      <c r="E9" s="223"/>
      <c r="F9" s="222">
        <v>-1</v>
      </c>
      <c r="G9" s="225"/>
    </row>
    <row r="10" spans="1:7" ht="21" customHeight="1" thickTop="1" thickBot="1" x14ac:dyDescent="0.3">
      <c r="A10" s="72" t="s">
        <v>80</v>
      </c>
      <c r="B10" s="73">
        <v>797321475.64999998</v>
      </c>
      <c r="C10" s="73">
        <v>905273959.50999999</v>
      </c>
      <c r="D10" s="227">
        <v>-111668281.31999999</v>
      </c>
      <c r="E10" s="228"/>
      <c r="F10" s="74" t="s">
        <v>81</v>
      </c>
      <c r="G10" s="75">
        <v>-3715797.46</v>
      </c>
    </row>
    <row r="11" spans="1:7" ht="21" customHeight="1" thickBot="1" x14ac:dyDescent="0.3">
      <c r="A11" s="72" t="s">
        <v>82</v>
      </c>
      <c r="B11" s="73">
        <v>233501457.33000001</v>
      </c>
      <c r="C11" s="73">
        <v>251101437.66999999</v>
      </c>
      <c r="D11" s="74">
        <v>-2</v>
      </c>
      <c r="E11" s="73">
        <v>-135499288.81999999</v>
      </c>
      <c r="F11" s="74" t="s">
        <v>83</v>
      </c>
      <c r="G11" s="75">
        <v>-117899308.48</v>
      </c>
    </row>
    <row r="12" spans="1:7" ht="21" customHeight="1" thickBot="1" x14ac:dyDescent="0.3">
      <c r="A12" s="76" t="s">
        <v>84</v>
      </c>
      <c r="B12" s="208"/>
      <c r="C12" s="73">
        <v>85494593.819999993</v>
      </c>
      <c r="D12" s="209"/>
      <c r="E12" s="208"/>
      <c r="F12" s="209"/>
      <c r="G12" s="210"/>
    </row>
    <row r="13" spans="1:7" ht="21" customHeight="1" thickBot="1" x14ac:dyDescent="0.3">
      <c r="A13" s="77" t="s">
        <v>85</v>
      </c>
      <c r="B13" s="78">
        <v>563820018.32000005</v>
      </c>
      <c r="C13" s="78">
        <v>654172521.84000003</v>
      </c>
      <c r="D13" s="79">
        <v>-3</v>
      </c>
      <c r="E13" s="78">
        <v>23831007.5</v>
      </c>
      <c r="F13" s="79" t="s">
        <v>86</v>
      </c>
      <c r="G13" s="80">
        <v>114183511.02</v>
      </c>
    </row>
    <row r="14" spans="1:7" ht="21" customHeight="1" thickTop="1" x14ac:dyDescent="0.25">
      <c r="A14" s="45"/>
    </row>
    <row r="15" spans="1:7" ht="21" customHeight="1" x14ac:dyDescent="0.25">
      <c r="A15" s="49" t="s">
        <v>87</v>
      </c>
    </row>
    <row r="16" spans="1:7" ht="21" customHeight="1" x14ac:dyDescent="0.25">
      <c r="A16" s="49" t="s">
        <v>88</v>
      </c>
    </row>
    <row r="17" spans="1:7" ht="21" customHeight="1" x14ac:dyDescent="0.25">
      <c r="A17" s="49" t="s">
        <v>89</v>
      </c>
    </row>
    <row r="18" spans="1:7" ht="21" customHeight="1" x14ac:dyDescent="0.25">
      <c r="A18" s="57"/>
    </row>
    <row r="19" spans="1:7" ht="21" customHeight="1" x14ac:dyDescent="0.25">
      <c r="A19" s="57"/>
    </row>
    <row r="20" spans="1:7" ht="21" customHeight="1" x14ac:dyDescent="0.25">
      <c r="A20" s="57"/>
    </row>
    <row r="21" spans="1:7" ht="21" customHeight="1" thickBot="1" x14ac:dyDescent="0.3">
      <c r="A21" s="34"/>
      <c r="B21" s="34"/>
      <c r="C21" s="34"/>
      <c r="D21" s="34"/>
      <c r="E21" s="34"/>
      <c r="F21" s="34"/>
      <c r="G21" s="34"/>
    </row>
    <row r="22" spans="1:7" ht="21" customHeight="1" thickTop="1" thickBot="1" x14ac:dyDescent="0.3">
      <c r="A22" s="229"/>
      <c r="B22" s="231" t="s">
        <v>90</v>
      </c>
      <c r="C22" s="212"/>
      <c r="D22" s="212"/>
      <c r="E22" s="212"/>
      <c r="F22" s="212"/>
      <c r="G22" s="213"/>
    </row>
    <row r="23" spans="1:7" ht="21" customHeight="1" thickBot="1" x14ac:dyDescent="0.3">
      <c r="A23" s="230"/>
      <c r="B23" s="232" t="s">
        <v>91</v>
      </c>
      <c r="C23" s="233"/>
      <c r="D23" s="232" t="s">
        <v>92</v>
      </c>
      <c r="E23" s="233"/>
      <c r="F23" s="232" t="s">
        <v>93</v>
      </c>
      <c r="G23" s="234"/>
    </row>
    <row r="24" spans="1:7" ht="21" customHeight="1" thickTop="1" thickBot="1" x14ac:dyDescent="0.3">
      <c r="A24" s="81" t="s">
        <v>94</v>
      </c>
      <c r="B24" s="74" t="s">
        <v>95</v>
      </c>
      <c r="C24" s="73">
        <v>214071.91</v>
      </c>
      <c r="D24" s="74" t="s">
        <v>96</v>
      </c>
      <c r="E24" s="73">
        <v>51874867</v>
      </c>
      <c r="F24" s="74" t="s">
        <v>97</v>
      </c>
      <c r="G24" s="75">
        <v>51660795.090000004</v>
      </c>
    </row>
    <row r="25" spans="1:7" ht="21" customHeight="1" thickBot="1" x14ac:dyDescent="0.3">
      <c r="A25" s="81" t="s">
        <v>82</v>
      </c>
      <c r="B25" s="74" t="s">
        <v>29</v>
      </c>
      <c r="C25" s="82">
        <v>0</v>
      </c>
      <c r="D25" s="74" t="s">
        <v>98</v>
      </c>
      <c r="E25" s="73">
        <v>51874867</v>
      </c>
      <c r="F25" s="74" t="s">
        <v>99</v>
      </c>
      <c r="G25" s="75">
        <v>51874867</v>
      </c>
    </row>
    <row r="26" spans="1:7" ht="21" customHeight="1" thickBot="1" x14ac:dyDescent="0.3">
      <c r="A26" s="83" t="s">
        <v>85</v>
      </c>
      <c r="B26" s="79" t="s">
        <v>100</v>
      </c>
      <c r="C26" s="78">
        <v>214071.91</v>
      </c>
      <c r="D26" s="79" t="s">
        <v>101</v>
      </c>
      <c r="E26" s="65">
        <v>0</v>
      </c>
      <c r="F26" s="79" t="s">
        <v>102</v>
      </c>
      <c r="G26" s="80">
        <v>-214071.91</v>
      </c>
    </row>
    <row r="27" spans="1:7" ht="21" customHeight="1" thickTop="1" x14ac:dyDescent="0.25">
      <c r="A27" s="49"/>
    </row>
    <row r="28" spans="1:7" ht="21" customHeight="1" x14ac:dyDescent="0.25">
      <c r="A28" s="49" t="s">
        <v>103</v>
      </c>
    </row>
    <row r="29" spans="1:7" ht="21" customHeight="1" x14ac:dyDescent="0.25">
      <c r="A29" s="49" t="s">
        <v>104</v>
      </c>
    </row>
    <row r="30" spans="1:7" ht="21" customHeight="1" x14ac:dyDescent="0.25">
      <c r="A30" s="57"/>
    </row>
    <row r="31" spans="1:7" ht="21" customHeight="1" x14ac:dyDescent="0.25">
      <c r="A31" s="57"/>
    </row>
    <row r="32" spans="1:7" ht="21" customHeight="1" x14ac:dyDescent="0.25">
      <c r="A32" s="57"/>
    </row>
    <row r="33" spans="1:5" ht="21" customHeight="1" thickBot="1" x14ac:dyDescent="0.3">
      <c r="A33" s="34"/>
      <c r="B33" s="34"/>
      <c r="C33" s="34"/>
      <c r="D33" s="34"/>
      <c r="E33" s="34"/>
    </row>
    <row r="34" spans="1:5" ht="21" customHeight="1" thickTop="1" thickBot="1" x14ac:dyDescent="0.3">
      <c r="A34" s="207"/>
      <c r="B34" s="236"/>
      <c r="C34" s="215"/>
      <c r="D34" s="235" t="s">
        <v>105</v>
      </c>
      <c r="E34" s="207"/>
    </row>
    <row r="35" spans="1:5" ht="21" customHeight="1" thickTop="1" thickBot="1" x14ac:dyDescent="0.3">
      <c r="A35" s="207"/>
      <c r="B35" s="84" t="s">
        <v>106</v>
      </c>
      <c r="C35" s="85" t="s">
        <v>107</v>
      </c>
      <c r="D35" s="73">
        <v>47944997.630000003</v>
      </c>
      <c r="E35" s="207"/>
    </row>
    <row r="36" spans="1:5" ht="21" customHeight="1" thickBot="1" x14ac:dyDescent="0.3">
      <c r="A36" s="207"/>
      <c r="B36" s="86" t="s">
        <v>82</v>
      </c>
      <c r="C36" s="87" t="s">
        <v>108</v>
      </c>
      <c r="D36" s="73">
        <v>-66024441.479999997</v>
      </c>
      <c r="E36" s="207"/>
    </row>
    <row r="37" spans="1:5" ht="21" customHeight="1" thickBot="1" x14ac:dyDescent="0.3">
      <c r="A37" s="207"/>
      <c r="B37" s="88" t="s">
        <v>85</v>
      </c>
      <c r="C37" s="89" t="s">
        <v>109</v>
      </c>
      <c r="D37" s="78">
        <v>113969439.11</v>
      </c>
      <c r="E37" s="207"/>
    </row>
    <row r="38" spans="1:5" ht="21" customHeight="1" thickTop="1" x14ac:dyDescent="0.25">
      <c r="A38" s="49"/>
    </row>
    <row r="39" spans="1:5" ht="21" customHeight="1" x14ac:dyDescent="0.25">
      <c r="A39" s="49" t="s">
        <v>110</v>
      </c>
    </row>
  </sheetData>
  <mergeCells count="13">
    <mergeCell ref="D10:E10"/>
    <mergeCell ref="B22:G22"/>
    <mergeCell ref="B23:C23"/>
    <mergeCell ref="D23:E23"/>
    <mergeCell ref="F23:G23"/>
    <mergeCell ref="B34:C34"/>
    <mergeCell ref="B7:G7"/>
    <mergeCell ref="A8:A9"/>
    <mergeCell ref="B8:B9"/>
    <mergeCell ref="C8:C9"/>
    <mergeCell ref="D8:E9"/>
    <mergeCell ref="F8:G8"/>
    <mergeCell ref="F9:G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B63" sqref="B63"/>
    </sheetView>
  </sheetViews>
  <sheetFormatPr baseColWidth="10" defaultRowHeight="15" x14ac:dyDescent="0.25"/>
  <cols>
    <col min="2" max="2" width="66.28515625" customWidth="1"/>
  </cols>
  <sheetData>
    <row r="1" spans="1:4" ht="17.25" thickTop="1" thickBot="1" x14ac:dyDescent="0.3">
      <c r="A1" s="52" t="s">
        <v>28</v>
      </c>
      <c r="B1" s="53"/>
      <c r="C1" s="53"/>
      <c r="D1" s="97" t="s">
        <v>29</v>
      </c>
    </row>
    <row r="2" spans="1:4" ht="15.75" thickBot="1" x14ac:dyDescent="0.3">
      <c r="A2" s="54" t="s">
        <v>111</v>
      </c>
      <c r="B2" s="55"/>
      <c r="C2" s="55"/>
      <c r="D2" s="56" t="s">
        <v>112</v>
      </c>
    </row>
    <row r="3" spans="1:4" ht="15.75" thickTop="1" x14ac:dyDescent="0.25">
      <c r="A3" s="57"/>
    </row>
    <row r="4" spans="1:4" x14ac:dyDescent="0.25">
      <c r="A4" s="252" t="s">
        <v>113</v>
      </c>
      <c r="B4" s="252"/>
      <c r="C4" s="252"/>
      <c r="D4" s="252"/>
    </row>
    <row r="5" spans="1:4" ht="15.75" thickBot="1" x14ac:dyDescent="0.3">
      <c r="A5" s="34"/>
      <c r="B5" s="34"/>
      <c r="C5" s="34"/>
      <c r="D5" s="34"/>
    </row>
    <row r="6" spans="1:4" ht="27.75" customHeight="1" thickTop="1" thickBot="1" x14ac:dyDescent="0.3">
      <c r="A6" s="198" t="s">
        <v>114</v>
      </c>
      <c r="B6" s="199" t="s">
        <v>115</v>
      </c>
      <c r="C6" s="239" t="s">
        <v>116</v>
      </c>
      <c r="D6" s="39"/>
    </row>
    <row r="7" spans="1:4" ht="15.75" thickBot="1" x14ac:dyDescent="0.3">
      <c r="A7" s="240" t="s">
        <v>117</v>
      </c>
      <c r="B7" s="241"/>
      <c r="C7" s="74" t="s">
        <v>118</v>
      </c>
      <c r="D7" s="90">
        <v>0</v>
      </c>
    </row>
    <row r="8" spans="1:4" ht="15.75" thickBot="1" x14ac:dyDescent="0.3">
      <c r="A8" s="91">
        <v>10</v>
      </c>
      <c r="B8" s="92" t="s">
        <v>119</v>
      </c>
      <c r="C8" s="242">
        <v>0</v>
      </c>
      <c r="D8" s="243"/>
    </row>
    <row r="9" spans="1:4" ht="15.75" thickBot="1" x14ac:dyDescent="0.3">
      <c r="A9" s="35"/>
      <c r="B9" s="36"/>
      <c r="C9" s="244"/>
      <c r="D9" s="245"/>
    </row>
    <row r="10" spans="1:4" ht="15.75" thickBot="1" x14ac:dyDescent="0.3">
      <c r="A10" s="91">
        <v>18</v>
      </c>
      <c r="B10" s="92" t="s">
        <v>120</v>
      </c>
      <c r="C10" s="242">
        <v>0</v>
      </c>
      <c r="D10" s="243"/>
    </row>
    <row r="11" spans="1:4" ht="15.75" thickBot="1" x14ac:dyDescent="0.3">
      <c r="A11" s="35"/>
      <c r="B11" s="36"/>
      <c r="C11" s="244"/>
      <c r="D11" s="245"/>
    </row>
    <row r="12" spans="1:4" ht="15.75" thickBot="1" x14ac:dyDescent="0.3">
      <c r="A12" s="91">
        <v>10</v>
      </c>
      <c r="B12" s="93" t="s">
        <v>121</v>
      </c>
      <c r="C12" s="242">
        <v>0</v>
      </c>
      <c r="D12" s="243"/>
    </row>
    <row r="13" spans="1:4" ht="15.75" thickBot="1" x14ac:dyDescent="0.3">
      <c r="A13" s="35"/>
      <c r="B13" s="36"/>
      <c r="C13" s="244"/>
      <c r="D13" s="245"/>
    </row>
    <row r="14" spans="1:4" ht="15.75" thickBot="1" x14ac:dyDescent="0.3">
      <c r="A14" s="91">
        <v>13</v>
      </c>
      <c r="B14" s="93" t="s">
        <v>122</v>
      </c>
      <c r="C14" s="242">
        <v>0</v>
      </c>
      <c r="D14" s="243"/>
    </row>
    <row r="15" spans="1:4" ht="15.75" thickBot="1" x14ac:dyDescent="0.3">
      <c r="A15" s="35"/>
      <c r="B15" s="36"/>
      <c r="C15" s="244"/>
      <c r="D15" s="245"/>
    </row>
    <row r="16" spans="1:4" ht="15.75" thickBot="1" x14ac:dyDescent="0.3">
      <c r="A16" s="91">
        <v>16</v>
      </c>
      <c r="B16" s="93" t="s">
        <v>123</v>
      </c>
      <c r="C16" s="242">
        <v>0</v>
      </c>
      <c r="D16" s="243"/>
    </row>
    <row r="17" spans="1:4" ht="15.75" thickBot="1" x14ac:dyDescent="0.3">
      <c r="A17" s="35"/>
      <c r="B17" s="36"/>
      <c r="C17" s="244"/>
      <c r="D17" s="245"/>
    </row>
    <row r="18" spans="1:4" ht="15.75" thickBot="1" x14ac:dyDescent="0.3">
      <c r="A18" s="91">
        <v>18</v>
      </c>
      <c r="B18" s="92" t="s">
        <v>124</v>
      </c>
      <c r="C18" s="242">
        <v>0</v>
      </c>
      <c r="D18" s="243"/>
    </row>
    <row r="19" spans="1:4" ht="15.75" thickBot="1" x14ac:dyDescent="0.3">
      <c r="A19" s="35"/>
      <c r="B19" s="36"/>
      <c r="C19" s="244"/>
      <c r="D19" s="245"/>
    </row>
    <row r="20" spans="1:4" ht="15.75" thickBot="1" x14ac:dyDescent="0.3">
      <c r="A20" s="35"/>
      <c r="B20" s="36"/>
      <c r="C20" s="244"/>
      <c r="D20" s="245"/>
    </row>
    <row r="21" spans="1:4" ht="15.75" thickBot="1" x14ac:dyDescent="0.3">
      <c r="A21" s="91">
        <v>20</v>
      </c>
      <c r="B21" s="92" t="s">
        <v>125</v>
      </c>
      <c r="C21" s="242">
        <v>0</v>
      </c>
      <c r="D21" s="243"/>
    </row>
    <row r="22" spans="1:4" ht="15.75" thickBot="1" x14ac:dyDescent="0.3">
      <c r="A22" s="35"/>
      <c r="B22" s="36"/>
      <c r="C22" s="244"/>
      <c r="D22" s="245"/>
    </row>
    <row r="23" spans="1:4" ht="15.75" thickBot="1" x14ac:dyDescent="0.3">
      <c r="A23" s="91">
        <v>204</v>
      </c>
      <c r="B23" s="92" t="s">
        <v>126</v>
      </c>
      <c r="C23" s="242">
        <v>0</v>
      </c>
      <c r="D23" s="243"/>
    </row>
    <row r="24" spans="1:4" ht="15.75" thickBot="1" x14ac:dyDescent="0.3">
      <c r="A24" s="35"/>
      <c r="B24" s="36"/>
      <c r="C24" s="244"/>
      <c r="D24" s="245"/>
    </row>
    <row r="25" spans="1:4" ht="15.75" thickBot="1" x14ac:dyDescent="0.3">
      <c r="A25" s="91">
        <v>21</v>
      </c>
      <c r="B25" s="92" t="s">
        <v>127</v>
      </c>
      <c r="C25" s="242">
        <v>0</v>
      </c>
      <c r="D25" s="243"/>
    </row>
    <row r="26" spans="1:4" ht="15.75" thickBot="1" x14ac:dyDescent="0.3">
      <c r="A26" s="35"/>
      <c r="B26" s="36"/>
      <c r="C26" s="244"/>
      <c r="D26" s="245"/>
    </row>
    <row r="27" spans="1:4" ht="15.75" thickBot="1" x14ac:dyDescent="0.3">
      <c r="A27" s="91">
        <v>22</v>
      </c>
      <c r="B27" s="92" t="s">
        <v>128</v>
      </c>
      <c r="C27" s="242">
        <v>0</v>
      </c>
      <c r="D27" s="243"/>
    </row>
    <row r="28" spans="1:4" ht="15.75" thickBot="1" x14ac:dyDescent="0.3">
      <c r="A28" s="35"/>
      <c r="B28" s="36"/>
      <c r="C28" s="244"/>
      <c r="D28" s="245"/>
    </row>
    <row r="29" spans="1:4" ht="15.75" thickBot="1" x14ac:dyDescent="0.3">
      <c r="A29" s="91">
        <v>23</v>
      </c>
      <c r="B29" s="92" t="s">
        <v>129</v>
      </c>
      <c r="C29" s="242">
        <v>0</v>
      </c>
      <c r="D29" s="243"/>
    </row>
    <row r="30" spans="1:4" ht="15.75" thickBot="1" x14ac:dyDescent="0.3">
      <c r="A30" s="35"/>
      <c r="B30" s="36"/>
      <c r="C30" s="244"/>
      <c r="D30" s="245"/>
    </row>
    <row r="31" spans="1:4" ht="15.75" thickBot="1" x14ac:dyDescent="0.3">
      <c r="A31" s="91">
        <v>26</v>
      </c>
      <c r="B31" s="92" t="s">
        <v>130</v>
      </c>
      <c r="C31" s="242">
        <v>0</v>
      </c>
      <c r="D31" s="243"/>
    </row>
    <row r="32" spans="1:4" ht="15.75" thickBot="1" x14ac:dyDescent="0.3">
      <c r="A32" s="35"/>
      <c r="B32" s="36"/>
      <c r="C32" s="244"/>
      <c r="D32" s="245"/>
    </row>
    <row r="33" spans="1:4" ht="15.75" thickBot="1" x14ac:dyDescent="0.3">
      <c r="A33" s="91">
        <v>27</v>
      </c>
      <c r="B33" s="92" t="s">
        <v>131</v>
      </c>
      <c r="C33" s="242">
        <v>0</v>
      </c>
      <c r="D33" s="243"/>
    </row>
    <row r="34" spans="1:4" ht="15.75" thickBot="1" x14ac:dyDescent="0.3">
      <c r="A34" s="35"/>
      <c r="B34" s="36"/>
      <c r="C34" s="244"/>
      <c r="D34" s="245"/>
    </row>
    <row r="35" spans="1:4" ht="15.75" thickBot="1" x14ac:dyDescent="0.3">
      <c r="A35" s="35"/>
      <c r="B35" s="36"/>
      <c r="C35" s="244"/>
      <c r="D35" s="245"/>
    </row>
    <row r="36" spans="1:4" ht="15.75" thickBot="1" x14ac:dyDescent="0.3">
      <c r="A36" s="246" t="s">
        <v>132</v>
      </c>
      <c r="B36" s="247"/>
      <c r="C36" s="74" t="s">
        <v>133</v>
      </c>
      <c r="D36" s="103">
        <v>214071.91</v>
      </c>
    </row>
    <row r="37" spans="1:4" ht="15.75" thickBot="1" x14ac:dyDescent="0.3">
      <c r="A37" s="81">
        <v>11</v>
      </c>
      <c r="B37" s="93" t="s">
        <v>134</v>
      </c>
      <c r="C37" s="242">
        <v>0</v>
      </c>
      <c r="D37" s="243"/>
    </row>
    <row r="38" spans="1:4" ht="15.75" thickBot="1" x14ac:dyDescent="0.3">
      <c r="A38" s="35"/>
      <c r="B38" s="36"/>
      <c r="C38" s="244"/>
      <c r="D38" s="245"/>
    </row>
    <row r="39" spans="1:4" ht="15.75" thickBot="1" x14ac:dyDescent="0.3">
      <c r="A39" s="81">
        <v>12</v>
      </c>
      <c r="B39" s="93" t="s">
        <v>135</v>
      </c>
      <c r="C39" s="242">
        <v>0</v>
      </c>
      <c r="D39" s="243"/>
    </row>
    <row r="40" spans="1:4" ht="15.75" thickBot="1" x14ac:dyDescent="0.3">
      <c r="A40" s="35"/>
      <c r="B40" s="36"/>
      <c r="C40" s="244"/>
      <c r="D40" s="245"/>
    </row>
    <row r="41" spans="1:4" ht="15.75" thickBot="1" x14ac:dyDescent="0.3">
      <c r="A41" s="81">
        <v>14</v>
      </c>
      <c r="B41" s="93" t="s">
        <v>136</v>
      </c>
      <c r="C41" s="242">
        <v>0</v>
      </c>
      <c r="D41" s="243"/>
    </row>
    <row r="42" spans="1:4" ht="15.75" thickBot="1" x14ac:dyDescent="0.3">
      <c r="A42" s="35"/>
      <c r="B42" s="36"/>
      <c r="C42" s="244"/>
      <c r="D42" s="245"/>
    </row>
    <row r="43" spans="1:4" ht="15.75" thickBot="1" x14ac:dyDescent="0.3">
      <c r="A43" s="81">
        <v>15</v>
      </c>
      <c r="B43" s="93" t="s">
        <v>119</v>
      </c>
      <c r="C43" s="242">
        <v>0</v>
      </c>
      <c r="D43" s="243"/>
    </row>
    <row r="44" spans="1:4" ht="15.75" thickBot="1" x14ac:dyDescent="0.3">
      <c r="A44" s="35"/>
      <c r="B44" s="36"/>
      <c r="C44" s="244"/>
      <c r="D44" s="245"/>
    </row>
    <row r="45" spans="1:4" ht="15.75" thickBot="1" x14ac:dyDescent="0.3">
      <c r="A45" s="81">
        <v>16</v>
      </c>
      <c r="B45" s="93" t="s">
        <v>137</v>
      </c>
      <c r="C45" s="248">
        <v>214071.91</v>
      </c>
      <c r="D45" s="249"/>
    </row>
    <row r="46" spans="1:4" ht="15.75" thickBot="1" x14ac:dyDescent="0.3">
      <c r="A46" s="35"/>
      <c r="B46" s="36"/>
      <c r="C46" s="244"/>
      <c r="D46" s="245"/>
    </row>
    <row r="47" spans="1:4" ht="15.75" thickBot="1" x14ac:dyDescent="0.3">
      <c r="A47" s="81">
        <v>17</v>
      </c>
      <c r="B47" s="93" t="s">
        <v>120</v>
      </c>
      <c r="C47" s="242">
        <v>0</v>
      </c>
      <c r="D47" s="243"/>
    </row>
    <row r="48" spans="1:4" ht="15.75" thickBot="1" x14ac:dyDescent="0.3">
      <c r="A48" s="35"/>
      <c r="B48" s="36"/>
      <c r="C48" s="244"/>
      <c r="D48" s="245"/>
    </row>
    <row r="49" spans="1:4" ht="15.75" thickBot="1" x14ac:dyDescent="0.3">
      <c r="A49" s="81">
        <v>65</v>
      </c>
      <c r="B49" s="93" t="s">
        <v>138</v>
      </c>
      <c r="C49" s="242">
        <v>0</v>
      </c>
      <c r="D49" s="243"/>
    </row>
    <row r="50" spans="1:4" ht="15.75" thickBot="1" x14ac:dyDescent="0.3">
      <c r="A50" s="35"/>
      <c r="B50" s="36"/>
      <c r="C50" s="244"/>
      <c r="D50" s="245"/>
    </row>
    <row r="51" spans="1:4" ht="15.75" thickBot="1" x14ac:dyDescent="0.3">
      <c r="A51" s="81">
        <v>6586</v>
      </c>
      <c r="B51" s="93" t="s">
        <v>139</v>
      </c>
      <c r="C51" s="242">
        <v>0</v>
      </c>
      <c r="D51" s="243"/>
    </row>
    <row r="52" spans="1:4" ht="15.75" thickBot="1" x14ac:dyDescent="0.3">
      <c r="A52" s="35"/>
      <c r="B52" s="36"/>
      <c r="C52" s="244"/>
      <c r="D52" s="245"/>
    </row>
    <row r="53" spans="1:4" ht="15.75" thickBot="1" x14ac:dyDescent="0.3">
      <c r="A53" s="81">
        <v>66</v>
      </c>
      <c r="B53" s="93" t="s">
        <v>140</v>
      </c>
      <c r="C53" s="242">
        <v>0</v>
      </c>
      <c r="D53" s="243"/>
    </row>
    <row r="54" spans="1:4" ht="15.75" thickBot="1" x14ac:dyDescent="0.3">
      <c r="A54" s="35"/>
      <c r="B54" s="36"/>
      <c r="C54" s="244"/>
      <c r="D54" s="245"/>
    </row>
    <row r="55" spans="1:4" ht="15.75" thickBot="1" x14ac:dyDescent="0.3">
      <c r="A55" s="81">
        <v>67</v>
      </c>
      <c r="B55" s="93" t="s">
        <v>141</v>
      </c>
      <c r="C55" s="242">
        <v>0</v>
      </c>
      <c r="D55" s="243"/>
    </row>
    <row r="56" spans="1:4" ht="15.75" thickBot="1" x14ac:dyDescent="0.3">
      <c r="A56" s="237"/>
      <c r="B56" s="230"/>
      <c r="C56" s="250"/>
      <c r="D56" s="251"/>
    </row>
    <row r="57" spans="1:4" ht="15.75" thickTop="1" x14ac:dyDescent="0.25">
      <c r="A57" s="49"/>
    </row>
    <row r="58" spans="1:4" x14ac:dyDescent="0.25">
      <c r="A58" s="254" t="s">
        <v>142</v>
      </c>
      <c r="B58" s="254"/>
      <c r="C58" s="254"/>
      <c r="D58" s="254"/>
    </row>
    <row r="59" spans="1:4" x14ac:dyDescent="0.25">
      <c r="A59" s="254" t="s">
        <v>143</v>
      </c>
      <c r="B59" s="254"/>
      <c r="C59" s="254"/>
      <c r="D59" s="254"/>
    </row>
    <row r="60" spans="1:4" x14ac:dyDescent="0.25">
      <c r="A60" s="254" t="s">
        <v>144</v>
      </c>
      <c r="B60" s="254"/>
      <c r="C60" s="254"/>
      <c r="D60" s="254"/>
    </row>
    <row r="61" spans="1:4" x14ac:dyDescent="0.25">
      <c r="A61" s="254" t="s">
        <v>145</v>
      </c>
      <c r="B61" s="254"/>
      <c r="C61" s="254"/>
      <c r="D61" s="254"/>
    </row>
  </sheetData>
  <mergeCells count="58">
    <mergeCell ref="A58:D58"/>
    <mergeCell ref="A59:D59"/>
    <mergeCell ref="A60:D60"/>
    <mergeCell ref="A61:D61"/>
    <mergeCell ref="C54:D54"/>
    <mergeCell ref="C55:D55"/>
    <mergeCell ref="C56:D56"/>
    <mergeCell ref="A1:C1"/>
    <mergeCell ref="A2:C2"/>
    <mergeCell ref="A4:D4"/>
    <mergeCell ref="C48:D48"/>
    <mergeCell ref="C49:D49"/>
    <mergeCell ref="C50:D50"/>
    <mergeCell ref="C51:D51"/>
    <mergeCell ref="C52:D52"/>
    <mergeCell ref="C53:D53"/>
    <mergeCell ref="C42:D42"/>
    <mergeCell ref="C43:D43"/>
    <mergeCell ref="C44:D44"/>
    <mergeCell ref="C45:D45"/>
    <mergeCell ref="C46:D46"/>
    <mergeCell ref="C47:D47"/>
    <mergeCell ref="A36:B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C6:D6"/>
    <mergeCell ref="A7:B7"/>
    <mergeCell ref="C8:D8"/>
    <mergeCell ref="C9:D9"/>
    <mergeCell ref="C10:D10"/>
    <mergeCell ref="C11:D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F23" sqref="F23"/>
    </sheetView>
  </sheetViews>
  <sheetFormatPr baseColWidth="10" defaultRowHeight="15" x14ac:dyDescent="0.25"/>
  <cols>
    <col min="2" max="2" width="50.85546875" customWidth="1"/>
  </cols>
  <sheetData>
    <row r="1" spans="1:4" ht="17.25" thickTop="1" thickBot="1" x14ac:dyDescent="0.3">
      <c r="A1" s="52" t="s">
        <v>28</v>
      </c>
      <c r="B1" s="53"/>
      <c r="C1" s="53"/>
      <c r="D1" s="97" t="s">
        <v>29</v>
      </c>
    </row>
    <row r="2" spans="1:4" ht="15.75" thickBot="1" x14ac:dyDescent="0.3">
      <c r="A2" s="54" t="s">
        <v>146</v>
      </c>
      <c r="B2" s="55"/>
      <c r="C2" s="55"/>
      <c r="D2" s="56" t="s">
        <v>147</v>
      </c>
    </row>
    <row r="3" spans="1:4" ht="15.75" thickTop="1" x14ac:dyDescent="0.25">
      <c r="A3" s="57"/>
    </row>
    <row r="4" spans="1:4" x14ac:dyDescent="0.25">
      <c r="A4" s="252" t="s">
        <v>148</v>
      </c>
      <c r="B4" s="252"/>
      <c r="C4" s="252"/>
      <c r="D4" s="252"/>
    </row>
    <row r="5" spans="1:4" ht="15.75" thickBot="1" x14ac:dyDescent="0.3">
      <c r="A5" s="34"/>
      <c r="B5" s="34"/>
      <c r="C5" s="34"/>
      <c r="D5" s="34"/>
    </row>
    <row r="6" spans="1:4" ht="16.5" thickTop="1" thickBot="1" x14ac:dyDescent="0.3">
      <c r="A6" s="198" t="s">
        <v>114</v>
      </c>
      <c r="B6" s="199" t="s">
        <v>115</v>
      </c>
      <c r="C6" s="239" t="s">
        <v>149</v>
      </c>
      <c r="D6" s="39"/>
    </row>
    <row r="7" spans="1:4" ht="15.75" thickBot="1" x14ac:dyDescent="0.3">
      <c r="A7" s="240" t="s">
        <v>117</v>
      </c>
      <c r="B7" s="241"/>
      <c r="C7" s="74" t="s">
        <v>150</v>
      </c>
      <c r="D7" s="95">
        <v>51874867</v>
      </c>
    </row>
    <row r="8" spans="1:4" ht="15.75" thickBot="1" x14ac:dyDescent="0.3">
      <c r="A8" s="91">
        <v>10</v>
      </c>
      <c r="B8" s="92" t="s">
        <v>119</v>
      </c>
      <c r="C8" s="242">
        <v>0</v>
      </c>
      <c r="D8" s="243"/>
    </row>
    <row r="9" spans="1:4" ht="15.75" thickBot="1" x14ac:dyDescent="0.3">
      <c r="A9" s="35"/>
      <c r="B9" s="36"/>
      <c r="C9" s="244"/>
      <c r="D9" s="245"/>
    </row>
    <row r="10" spans="1:4" ht="15.75" thickBot="1" x14ac:dyDescent="0.3">
      <c r="A10" s="91">
        <v>18</v>
      </c>
      <c r="B10" s="92" t="s">
        <v>120</v>
      </c>
      <c r="C10" s="242">
        <v>0</v>
      </c>
      <c r="D10" s="243"/>
    </row>
    <row r="11" spans="1:4" ht="15.75" thickBot="1" x14ac:dyDescent="0.3">
      <c r="A11" s="35"/>
      <c r="B11" s="36"/>
      <c r="C11" s="244"/>
      <c r="D11" s="245"/>
    </row>
    <row r="12" spans="1:4" ht="15.75" thickBot="1" x14ac:dyDescent="0.3">
      <c r="A12" s="91">
        <v>24</v>
      </c>
      <c r="B12" s="92" t="s">
        <v>151</v>
      </c>
      <c r="C12" s="242">
        <v>0</v>
      </c>
      <c r="D12" s="243"/>
    </row>
    <row r="13" spans="1:4" ht="15.75" thickBot="1" x14ac:dyDescent="0.3">
      <c r="A13" s="91">
        <v>10</v>
      </c>
      <c r="B13" s="93" t="s">
        <v>121</v>
      </c>
      <c r="C13" s="242">
        <v>0</v>
      </c>
      <c r="D13" s="243"/>
    </row>
    <row r="14" spans="1:4" ht="15.75" thickBot="1" x14ac:dyDescent="0.3">
      <c r="A14" s="35"/>
      <c r="B14" s="36"/>
      <c r="C14" s="244"/>
      <c r="D14" s="245"/>
    </row>
    <row r="15" spans="1:4" ht="15.75" thickBot="1" x14ac:dyDescent="0.3">
      <c r="A15" s="91">
        <v>13</v>
      </c>
      <c r="B15" s="93" t="s">
        <v>152</v>
      </c>
      <c r="C15" s="248">
        <v>1874867</v>
      </c>
      <c r="D15" s="249"/>
    </row>
    <row r="16" spans="1:4" ht="15.75" thickBot="1" x14ac:dyDescent="0.3">
      <c r="A16" s="35"/>
      <c r="B16" s="36"/>
      <c r="C16" s="244"/>
      <c r="D16" s="245"/>
    </row>
    <row r="17" spans="1:4" ht="15.75" thickBot="1" x14ac:dyDescent="0.3">
      <c r="A17" s="91">
        <v>16</v>
      </c>
      <c r="B17" s="93" t="s">
        <v>123</v>
      </c>
      <c r="C17" s="248">
        <v>50000000</v>
      </c>
      <c r="D17" s="249"/>
    </row>
    <row r="18" spans="1:4" ht="15.75" thickBot="1" x14ac:dyDescent="0.3">
      <c r="A18" s="35"/>
      <c r="B18" s="36"/>
      <c r="C18" s="244"/>
      <c r="D18" s="245"/>
    </row>
    <row r="19" spans="1:4" ht="15.75" thickBot="1" x14ac:dyDescent="0.3">
      <c r="A19" s="91">
        <v>18</v>
      </c>
      <c r="B19" s="92" t="s">
        <v>153</v>
      </c>
      <c r="C19" s="242">
        <v>0</v>
      </c>
      <c r="D19" s="243"/>
    </row>
    <row r="20" spans="1:4" ht="15.75" thickBot="1" x14ac:dyDescent="0.3">
      <c r="A20" s="35"/>
      <c r="B20" s="36"/>
      <c r="C20" s="244"/>
      <c r="D20" s="245"/>
    </row>
    <row r="21" spans="1:4" ht="15.75" thickBot="1" x14ac:dyDescent="0.3">
      <c r="A21" s="91">
        <v>20</v>
      </c>
      <c r="B21" s="92" t="s">
        <v>125</v>
      </c>
      <c r="C21" s="242">
        <v>0</v>
      </c>
      <c r="D21" s="243"/>
    </row>
    <row r="22" spans="1:4" ht="15.75" thickBot="1" x14ac:dyDescent="0.3">
      <c r="A22" s="35"/>
      <c r="B22" s="36"/>
      <c r="C22" s="244"/>
      <c r="D22" s="245"/>
    </row>
    <row r="23" spans="1:4" ht="15.75" thickBot="1" x14ac:dyDescent="0.3">
      <c r="A23" s="91">
        <v>204</v>
      </c>
      <c r="B23" s="92" t="s">
        <v>126</v>
      </c>
      <c r="C23" s="242">
        <v>0</v>
      </c>
      <c r="D23" s="243"/>
    </row>
    <row r="24" spans="1:4" ht="15.75" thickBot="1" x14ac:dyDescent="0.3">
      <c r="A24" s="35"/>
      <c r="B24" s="36"/>
      <c r="C24" s="244"/>
      <c r="D24" s="245"/>
    </row>
    <row r="25" spans="1:4" ht="15.75" thickBot="1" x14ac:dyDescent="0.3">
      <c r="A25" s="91">
        <v>21</v>
      </c>
      <c r="B25" s="92" t="s">
        <v>127</v>
      </c>
      <c r="C25" s="242">
        <v>0</v>
      </c>
      <c r="D25" s="243"/>
    </row>
    <row r="26" spans="1:4" ht="15.75" thickBot="1" x14ac:dyDescent="0.3">
      <c r="A26" s="35"/>
      <c r="B26" s="36"/>
      <c r="C26" s="244"/>
      <c r="D26" s="245"/>
    </row>
    <row r="27" spans="1:4" ht="15.75" thickBot="1" x14ac:dyDescent="0.3">
      <c r="A27" s="91">
        <v>22</v>
      </c>
      <c r="B27" s="92" t="s">
        <v>154</v>
      </c>
      <c r="C27" s="242">
        <v>0</v>
      </c>
      <c r="D27" s="243"/>
    </row>
    <row r="28" spans="1:4" ht="15.75" thickBot="1" x14ac:dyDescent="0.3">
      <c r="A28" s="35"/>
      <c r="B28" s="36"/>
      <c r="C28" s="244"/>
      <c r="D28" s="245"/>
    </row>
    <row r="29" spans="1:4" ht="15.75" thickBot="1" x14ac:dyDescent="0.3">
      <c r="A29" s="91">
        <v>23</v>
      </c>
      <c r="B29" s="92" t="s">
        <v>129</v>
      </c>
      <c r="C29" s="242">
        <v>0</v>
      </c>
      <c r="D29" s="243"/>
    </row>
    <row r="30" spans="1:4" ht="15.75" thickBot="1" x14ac:dyDescent="0.3">
      <c r="A30" s="35"/>
      <c r="B30" s="36"/>
      <c r="C30" s="244"/>
      <c r="D30" s="245"/>
    </row>
    <row r="31" spans="1:4" ht="15.75" thickBot="1" x14ac:dyDescent="0.3">
      <c r="A31" s="91">
        <v>26</v>
      </c>
      <c r="B31" s="92" t="s">
        <v>130</v>
      </c>
      <c r="C31" s="242">
        <v>0</v>
      </c>
      <c r="D31" s="243"/>
    </row>
    <row r="32" spans="1:4" ht="15.75" thickBot="1" x14ac:dyDescent="0.3">
      <c r="A32" s="35"/>
      <c r="B32" s="36"/>
      <c r="C32" s="244"/>
      <c r="D32" s="245"/>
    </row>
    <row r="33" spans="1:4" ht="15.75" thickBot="1" x14ac:dyDescent="0.3">
      <c r="A33" s="91">
        <v>27</v>
      </c>
      <c r="B33" s="92" t="s">
        <v>131</v>
      </c>
      <c r="C33" s="242">
        <v>0</v>
      </c>
      <c r="D33" s="243"/>
    </row>
    <row r="34" spans="1:4" ht="15.75" thickBot="1" x14ac:dyDescent="0.3">
      <c r="A34" s="35"/>
      <c r="B34" s="36"/>
      <c r="C34" s="244"/>
      <c r="D34" s="245"/>
    </row>
    <row r="35" spans="1:4" ht="15.75" thickBot="1" x14ac:dyDescent="0.3">
      <c r="A35" s="35"/>
      <c r="B35" s="36"/>
      <c r="C35" s="244"/>
      <c r="D35" s="245"/>
    </row>
    <row r="36" spans="1:4" ht="15.75" thickBot="1" x14ac:dyDescent="0.3">
      <c r="A36" s="246" t="s">
        <v>132</v>
      </c>
      <c r="B36" s="247"/>
      <c r="C36" s="74" t="s">
        <v>155</v>
      </c>
      <c r="D36" s="87">
        <v>0</v>
      </c>
    </row>
    <row r="37" spans="1:4" ht="15.75" thickBot="1" x14ac:dyDescent="0.3">
      <c r="A37" s="81">
        <v>70</v>
      </c>
      <c r="B37" s="93" t="s">
        <v>156</v>
      </c>
      <c r="C37" s="242">
        <v>0</v>
      </c>
      <c r="D37" s="243"/>
    </row>
    <row r="38" spans="1:4" ht="15.75" thickBot="1" x14ac:dyDescent="0.3">
      <c r="A38" s="35"/>
      <c r="B38" s="36"/>
      <c r="C38" s="244"/>
      <c r="D38" s="245"/>
    </row>
    <row r="39" spans="1:4" ht="15.75" thickBot="1" x14ac:dyDescent="0.3">
      <c r="A39" s="81">
        <v>73</v>
      </c>
      <c r="B39" s="93" t="s">
        <v>157</v>
      </c>
      <c r="C39" s="242">
        <v>0</v>
      </c>
      <c r="D39" s="243"/>
    </row>
    <row r="40" spans="1:4" ht="15.75" thickBot="1" x14ac:dyDescent="0.3">
      <c r="A40" s="35"/>
      <c r="B40" s="36"/>
      <c r="C40" s="244"/>
      <c r="D40" s="245"/>
    </row>
    <row r="41" spans="1:4" ht="15.75" thickBot="1" x14ac:dyDescent="0.3">
      <c r="A41" s="81">
        <v>731</v>
      </c>
      <c r="B41" s="93" t="s">
        <v>158</v>
      </c>
      <c r="C41" s="242">
        <v>0</v>
      </c>
      <c r="D41" s="243"/>
    </row>
    <row r="42" spans="1:4" ht="15.75" thickBot="1" x14ac:dyDescent="0.3">
      <c r="A42" s="35"/>
      <c r="B42" s="36"/>
      <c r="C42" s="244"/>
      <c r="D42" s="245"/>
    </row>
    <row r="43" spans="1:4" ht="15.75" thickBot="1" x14ac:dyDescent="0.3">
      <c r="A43" s="81">
        <v>74</v>
      </c>
      <c r="B43" s="93" t="s">
        <v>159</v>
      </c>
      <c r="C43" s="242">
        <v>0</v>
      </c>
      <c r="D43" s="243"/>
    </row>
    <row r="44" spans="1:4" ht="15.75" thickBot="1" x14ac:dyDescent="0.3">
      <c r="A44" s="35"/>
      <c r="B44" s="36"/>
      <c r="C44" s="244"/>
      <c r="D44" s="245"/>
    </row>
    <row r="45" spans="1:4" ht="15.75" thickBot="1" x14ac:dyDescent="0.3">
      <c r="A45" s="81">
        <v>75</v>
      </c>
      <c r="B45" s="93" t="s">
        <v>160</v>
      </c>
      <c r="C45" s="242">
        <v>0</v>
      </c>
      <c r="D45" s="243"/>
    </row>
    <row r="46" spans="1:4" ht="15.75" thickBot="1" x14ac:dyDescent="0.3">
      <c r="A46" s="35"/>
      <c r="B46" s="36"/>
      <c r="C46" s="244"/>
      <c r="D46" s="245"/>
    </row>
    <row r="47" spans="1:4" ht="15.75" thickBot="1" x14ac:dyDescent="0.3">
      <c r="A47" s="81">
        <v>13</v>
      </c>
      <c r="B47" s="93" t="s">
        <v>161</v>
      </c>
      <c r="C47" s="242">
        <v>0</v>
      </c>
      <c r="D47" s="243"/>
    </row>
    <row r="48" spans="1:4" ht="15.75" thickBot="1" x14ac:dyDescent="0.3">
      <c r="A48" s="35"/>
      <c r="B48" s="36"/>
      <c r="C48" s="244"/>
      <c r="D48" s="245"/>
    </row>
    <row r="49" spans="1:4" ht="15.75" thickBot="1" x14ac:dyDescent="0.3">
      <c r="A49" s="81">
        <v>15</v>
      </c>
      <c r="B49" s="93" t="s">
        <v>119</v>
      </c>
      <c r="C49" s="242">
        <v>0</v>
      </c>
      <c r="D49" s="243"/>
    </row>
    <row r="50" spans="1:4" ht="15.75" thickBot="1" x14ac:dyDescent="0.3">
      <c r="A50" s="35"/>
      <c r="B50" s="36"/>
      <c r="C50" s="244"/>
      <c r="D50" s="245"/>
    </row>
    <row r="51" spans="1:4" ht="15.75" thickBot="1" x14ac:dyDescent="0.3">
      <c r="A51" s="81">
        <v>16</v>
      </c>
      <c r="B51" s="93" t="s">
        <v>137</v>
      </c>
      <c r="C51" s="242">
        <v>0</v>
      </c>
      <c r="D51" s="243"/>
    </row>
    <row r="52" spans="1:4" ht="15.75" thickBot="1" x14ac:dyDescent="0.3">
      <c r="A52" s="35"/>
      <c r="B52" s="36"/>
      <c r="C52" s="244"/>
      <c r="D52" s="245"/>
    </row>
    <row r="53" spans="1:4" ht="15.75" thickBot="1" x14ac:dyDescent="0.3">
      <c r="A53" s="81">
        <v>17</v>
      </c>
      <c r="B53" s="93" t="s">
        <v>120</v>
      </c>
      <c r="C53" s="242">
        <v>0</v>
      </c>
      <c r="D53" s="243"/>
    </row>
    <row r="54" spans="1:4" ht="15.75" thickBot="1" x14ac:dyDescent="0.3">
      <c r="A54" s="35"/>
      <c r="B54" s="36"/>
      <c r="C54" s="244"/>
      <c r="D54" s="245"/>
    </row>
    <row r="55" spans="1:4" ht="15.75" thickBot="1" x14ac:dyDescent="0.3">
      <c r="A55" s="81">
        <v>76</v>
      </c>
      <c r="B55" s="93" t="s">
        <v>162</v>
      </c>
      <c r="C55" s="242">
        <v>0</v>
      </c>
      <c r="D55" s="243"/>
    </row>
    <row r="56" spans="1:4" ht="15.75" thickBot="1" x14ac:dyDescent="0.3">
      <c r="A56" s="35"/>
      <c r="B56" s="36"/>
      <c r="C56" s="244"/>
      <c r="D56" s="245"/>
    </row>
    <row r="57" spans="1:4" ht="15.75" thickBot="1" x14ac:dyDescent="0.3">
      <c r="A57" s="81">
        <v>77</v>
      </c>
      <c r="B57" s="93" t="s">
        <v>163</v>
      </c>
      <c r="C57" s="242">
        <v>0</v>
      </c>
      <c r="D57" s="243"/>
    </row>
    <row r="58" spans="1:4" ht="15.75" thickBot="1" x14ac:dyDescent="0.3">
      <c r="A58" s="237"/>
      <c r="B58" s="230"/>
      <c r="C58" s="250"/>
      <c r="D58" s="251"/>
    </row>
    <row r="59" spans="1:4" ht="15.75" thickTop="1" x14ac:dyDescent="0.25">
      <c r="A59" s="49"/>
    </row>
    <row r="60" spans="1:4" x14ac:dyDescent="0.25">
      <c r="A60" s="254" t="s">
        <v>142</v>
      </c>
      <c r="B60" s="254"/>
      <c r="C60" s="254"/>
      <c r="D60" s="254"/>
    </row>
    <row r="61" spans="1:4" x14ac:dyDescent="0.25">
      <c r="A61" s="254" t="s">
        <v>143</v>
      </c>
      <c r="B61" s="254"/>
      <c r="C61" s="254"/>
      <c r="D61" s="254"/>
    </row>
    <row r="62" spans="1:4" x14ac:dyDescent="0.25">
      <c r="A62" s="254" t="s">
        <v>164</v>
      </c>
      <c r="B62" s="254"/>
      <c r="C62" s="254"/>
      <c r="D62" s="254"/>
    </row>
    <row r="63" spans="1:4" x14ac:dyDescent="0.25">
      <c r="A63" s="254" t="s">
        <v>165</v>
      </c>
      <c r="B63" s="254"/>
      <c r="C63" s="254"/>
      <c r="D63" s="254"/>
    </row>
  </sheetData>
  <mergeCells count="60">
    <mergeCell ref="A60:D60"/>
    <mergeCell ref="A61:D61"/>
    <mergeCell ref="A62:D62"/>
    <mergeCell ref="A63:D63"/>
    <mergeCell ref="C54:D54"/>
    <mergeCell ref="C55:D55"/>
    <mergeCell ref="C56:D56"/>
    <mergeCell ref="C57:D57"/>
    <mergeCell ref="C58:D58"/>
    <mergeCell ref="A1:C1"/>
    <mergeCell ref="A2:C2"/>
    <mergeCell ref="A4:D4"/>
    <mergeCell ref="C48:D48"/>
    <mergeCell ref="C49:D49"/>
    <mergeCell ref="C50:D50"/>
    <mergeCell ref="C51:D51"/>
    <mergeCell ref="C52:D52"/>
    <mergeCell ref="C53:D53"/>
    <mergeCell ref="C42:D42"/>
    <mergeCell ref="C43:D43"/>
    <mergeCell ref="C44:D44"/>
    <mergeCell ref="C45:D45"/>
    <mergeCell ref="C46:D46"/>
    <mergeCell ref="C47:D47"/>
    <mergeCell ref="A36:B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C6:D6"/>
    <mergeCell ref="A7:B7"/>
    <mergeCell ref="C8:D8"/>
    <mergeCell ref="C9:D9"/>
    <mergeCell ref="C10:D10"/>
    <mergeCell ref="C11:D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32" sqref="A32:G32"/>
    </sheetView>
  </sheetViews>
  <sheetFormatPr baseColWidth="10" defaultRowHeight="15" x14ac:dyDescent="0.25"/>
  <cols>
    <col min="1" max="1" width="16.140625" bestFit="1" customWidth="1"/>
    <col min="2" max="2" width="22.140625" customWidth="1"/>
  </cols>
  <sheetData>
    <row r="1" spans="1:6" ht="17.25" thickTop="1" thickBot="1" x14ac:dyDescent="0.3">
      <c r="A1" s="52" t="s">
        <v>166</v>
      </c>
      <c r="B1" s="53"/>
      <c r="C1" s="53"/>
      <c r="D1" s="53"/>
      <c r="E1" s="53"/>
      <c r="F1" s="97" t="s">
        <v>100</v>
      </c>
    </row>
    <row r="2" spans="1:6" ht="15.75" thickBot="1" x14ac:dyDescent="0.3">
      <c r="A2" s="54" t="s">
        <v>167</v>
      </c>
      <c r="B2" s="55"/>
      <c r="C2" s="55"/>
      <c r="D2" s="55"/>
      <c r="E2" s="55"/>
      <c r="F2" s="56" t="s">
        <v>81</v>
      </c>
    </row>
    <row r="3" spans="1:6" ht="15.75" thickTop="1" x14ac:dyDescent="0.25">
      <c r="A3" s="255"/>
    </row>
    <row r="4" spans="1:6" ht="38.25" customHeight="1" x14ac:dyDescent="0.25">
      <c r="A4" s="252" t="s">
        <v>168</v>
      </c>
      <c r="B4" s="252"/>
      <c r="C4" s="252"/>
      <c r="D4" s="252"/>
      <c r="E4" s="252"/>
      <c r="F4" s="252"/>
    </row>
    <row r="5" spans="1:6" ht="15.75" thickBot="1" x14ac:dyDescent="0.3">
      <c r="A5" s="34"/>
      <c r="B5" s="34"/>
      <c r="C5" s="34"/>
      <c r="D5" s="34"/>
      <c r="E5" s="34"/>
      <c r="F5" s="34"/>
    </row>
    <row r="6" spans="1:6" ht="16.5" thickTop="1" thickBot="1" x14ac:dyDescent="0.3">
      <c r="A6" s="100"/>
      <c r="B6" s="256"/>
      <c r="C6" s="261" t="s">
        <v>169</v>
      </c>
      <c r="D6" s="262"/>
      <c r="E6" s="263" t="s">
        <v>170</v>
      </c>
      <c r="F6" s="264"/>
    </row>
    <row r="7" spans="1:6" ht="35.25" thickTop="1" thickBot="1" x14ac:dyDescent="0.3">
      <c r="A7" s="265" t="s">
        <v>171</v>
      </c>
      <c r="B7" s="101" t="s">
        <v>172</v>
      </c>
      <c r="C7" s="127" t="s">
        <v>31</v>
      </c>
      <c r="D7" s="102">
        <v>563820018.32000005</v>
      </c>
      <c r="E7" s="127" t="s">
        <v>173</v>
      </c>
      <c r="F7" s="103">
        <v>654172521.84000003</v>
      </c>
    </row>
    <row r="8" spans="1:6" ht="34.5" thickBot="1" x14ac:dyDescent="0.3">
      <c r="A8" s="266"/>
      <c r="B8" s="104" t="s">
        <v>174</v>
      </c>
      <c r="C8" s="140" t="s">
        <v>63</v>
      </c>
      <c r="D8" s="105">
        <v>233501457.33000001</v>
      </c>
      <c r="E8" s="140" t="s">
        <v>175</v>
      </c>
      <c r="F8" s="106">
        <v>251101437.66999999</v>
      </c>
    </row>
    <row r="9" spans="1:6" ht="16.5" thickTop="1" thickBot="1" x14ac:dyDescent="0.3">
      <c r="A9" s="207"/>
      <c r="B9" s="34"/>
      <c r="C9" s="267" t="s">
        <v>176</v>
      </c>
      <c r="D9" s="267"/>
      <c r="E9" s="260" t="s">
        <v>176</v>
      </c>
      <c r="F9" s="260"/>
    </row>
    <row r="10" spans="1:6" ht="29.25" customHeight="1" thickTop="1" x14ac:dyDescent="0.25">
      <c r="A10" s="265" t="s">
        <v>177</v>
      </c>
      <c r="B10" s="265" t="s">
        <v>178</v>
      </c>
      <c r="C10" s="257" t="s">
        <v>179</v>
      </c>
      <c r="D10" s="108">
        <v>0</v>
      </c>
      <c r="E10" s="258" t="s">
        <v>29</v>
      </c>
      <c r="F10" s="109">
        <v>23831007.5</v>
      </c>
    </row>
    <row r="11" spans="1:6" ht="15.75" thickBot="1" x14ac:dyDescent="0.3">
      <c r="A11" s="268"/>
      <c r="B11" s="269"/>
      <c r="C11" s="40" t="s">
        <v>180</v>
      </c>
      <c r="D11" s="270"/>
      <c r="E11" s="271" t="s">
        <v>181</v>
      </c>
      <c r="F11" s="272"/>
    </row>
    <row r="12" spans="1:6" ht="29.25" customHeight="1" x14ac:dyDescent="0.25">
      <c r="A12" s="268"/>
      <c r="B12" s="273" t="s">
        <v>182</v>
      </c>
      <c r="C12" s="257" t="s">
        <v>183</v>
      </c>
      <c r="D12" s="110">
        <v>135499288.81999999</v>
      </c>
      <c r="E12" s="258" t="s">
        <v>184</v>
      </c>
      <c r="F12" s="111">
        <v>0</v>
      </c>
    </row>
    <row r="13" spans="1:6" ht="15.75" thickBot="1" x14ac:dyDescent="0.3">
      <c r="A13" s="266"/>
      <c r="B13" s="266"/>
      <c r="C13" s="274" t="s">
        <v>180</v>
      </c>
      <c r="D13" s="223"/>
      <c r="E13" s="222" t="s">
        <v>181</v>
      </c>
      <c r="F13" s="225"/>
    </row>
    <row r="14" spans="1:6" ht="16.5" thickTop="1" thickBot="1" x14ac:dyDescent="0.3">
      <c r="A14" s="34"/>
      <c r="B14" s="34"/>
      <c r="C14" s="275" t="s">
        <v>185</v>
      </c>
      <c r="D14" s="275"/>
      <c r="E14" s="275" t="s">
        <v>185</v>
      </c>
      <c r="F14" s="275"/>
    </row>
    <row r="15" spans="1:6" ht="23.25" thickTop="1" x14ac:dyDescent="0.25">
      <c r="A15" s="214"/>
      <c r="B15" s="112" t="s">
        <v>186</v>
      </c>
      <c r="C15" s="276" t="s">
        <v>188</v>
      </c>
      <c r="D15" s="278" t="s">
        <v>189</v>
      </c>
      <c r="E15" s="280" t="e">
        <f xml:space="preserve"> G+H+I+J</f>
        <v>#NAME?</v>
      </c>
      <c r="F15" s="282" t="s">
        <v>190</v>
      </c>
    </row>
    <row r="16" spans="1:6" ht="34.5" thickBot="1" x14ac:dyDescent="0.3">
      <c r="A16" s="214"/>
      <c r="B16" s="104" t="s">
        <v>187</v>
      </c>
      <c r="C16" s="277"/>
      <c r="D16" s="279"/>
      <c r="E16" s="281"/>
      <c r="F16" s="283"/>
    </row>
    <row r="17" spans="1:7" ht="15.75" thickTop="1" x14ac:dyDescent="0.25">
      <c r="A17" s="284"/>
    </row>
    <row r="18" spans="1:7" ht="15.75" thickBot="1" x14ac:dyDescent="0.3">
      <c r="A18" s="34"/>
      <c r="B18" s="34"/>
      <c r="C18" s="34"/>
      <c r="D18" s="34"/>
      <c r="E18" s="34"/>
      <c r="F18" s="34"/>
    </row>
    <row r="19" spans="1:7" ht="24" thickTop="1" thickBot="1" x14ac:dyDescent="0.3">
      <c r="A19" s="265" t="s">
        <v>191</v>
      </c>
      <c r="B19" s="101" t="s">
        <v>172</v>
      </c>
      <c r="C19" s="139" t="s">
        <v>192</v>
      </c>
      <c r="D19" s="102">
        <v>214071.91</v>
      </c>
      <c r="E19" s="139" t="s">
        <v>193</v>
      </c>
      <c r="F19" s="85">
        <v>0</v>
      </c>
    </row>
    <row r="20" spans="1:7" ht="15.75" thickBot="1" x14ac:dyDescent="0.3">
      <c r="A20" s="268"/>
      <c r="B20" s="104" t="s">
        <v>174</v>
      </c>
      <c r="C20" s="140" t="s">
        <v>194</v>
      </c>
      <c r="D20" s="114">
        <v>0</v>
      </c>
      <c r="E20" s="140" t="s">
        <v>195</v>
      </c>
      <c r="F20" s="106">
        <v>51874867</v>
      </c>
    </row>
    <row r="21" spans="1:7" ht="24" thickTop="1" thickBot="1" x14ac:dyDescent="0.3">
      <c r="A21" s="266"/>
      <c r="B21" s="107" t="s">
        <v>196</v>
      </c>
      <c r="C21" s="285" t="e">
        <f xml:space="preserve"> E+F</f>
        <v>#NAME?</v>
      </c>
      <c r="D21" s="114" t="s">
        <v>197</v>
      </c>
      <c r="E21" s="140" t="s">
        <v>198</v>
      </c>
      <c r="F21" s="89" t="s">
        <v>199</v>
      </c>
    </row>
    <row r="22" spans="1:7" ht="15.75" thickTop="1" x14ac:dyDescent="0.25">
      <c r="A22" s="284"/>
    </row>
    <row r="23" spans="1:7" ht="15.75" thickBot="1" x14ac:dyDescent="0.3">
      <c r="A23" s="34"/>
      <c r="B23" s="34"/>
      <c r="C23" s="34"/>
      <c r="D23" s="34"/>
      <c r="E23" s="34"/>
      <c r="F23" s="34"/>
    </row>
    <row r="24" spans="1:7" ht="35.25" thickTop="1" thickBot="1" x14ac:dyDescent="0.3">
      <c r="A24" s="265" t="s">
        <v>200</v>
      </c>
      <c r="B24" s="101" t="s">
        <v>172</v>
      </c>
      <c r="C24" s="139" t="s">
        <v>201</v>
      </c>
      <c r="D24" s="113" t="s">
        <v>202</v>
      </c>
      <c r="E24" s="139" t="e">
        <f xml:space="preserve"> G+I+K</f>
        <v>#NAME?</v>
      </c>
      <c r="F24" s="85" t="s">
        <v>203</v>
      </c>
    </row>
    <row r="25" spans="1:7" ht="34.5" thickBot="1" x14ac:dyDescent="0.3">
      <c r="A25" s="268"/>
      <c r="B25" s="104" t="s">
        <v>174</v>
      </c>
      <c r="C25" s="140" t="e">
        <f xml:space="preserve"> B+D+F</f>
        <v>#NAME?</v>
      </c>
      <c r="D25" s="114" t="s">
        <v>204</v>
      </c>
      <c r="E25" s="140" t="s">
        <v>205</v>
      </c>
      <c r="F25" s="89" t="s">
        <v>206</v>
      </c>
    </row>
    <row r="26" spans="1:7" ht="24" thickTop="1" thickBot="1" x14ac:dyDescent="0.3">
      <c r="A26" s="266"/>
      <c r="B26" s="107" t="s">
        <v>207</v>
      </c>
      <c r="C26" s="285" t="s">
        <v>208</v>
      </c>
      <c r="D26" s="114" t="s">
        <v>209</v>
      </c>
      <c r="E26" s="140" t="s">
        <v>210</v>
      </c>
      <c r="F26" s="89" t="s">
        <v>211</v>
      </c>
    </row>
    <row r="27" spans="1:7" ht="15.75" thickTop="1" x14ac:dyDescent="0.25">
      <c r="A27" s="49"/>
    </row>
    <row r="28" spans="1:7" x14ac:dyDescent="0.25">
      <c r="A28" s="254" t="s">
        <v>212</v>
      </c>
      <c r="B28" s="254"/>
      <c r="C28" s="254"/>
      <c r="D28" s="254"/>
      <c r="E28" s="254"/>
      <c r="F28" s="254"/>
    </row>
    <row r="29" spans="1:7" x14ac:dyDescent="0.25">
      <c r="A29" s="254" t="s">
        <v>213</v>
      </c>
      <c r="B29" s="254"/>
      <c r="C29" s="254"/>
      <c r="D29" s="254"/>
      <c r="E29" s="254"/>
      <c r="F29" s="254"/>
    </row>
    <row r="30" spans="1:7" x14ac:dyDescent="0.25">
      <c r="A30" s="255"/>
    </row>
    <row r="31" spans="1:7" x14ac:dyDescent="0.25">
      <c r="A31" s="255"/>
    </row>
    <row r="32" spans="1:7" x14ac:dyDescent="0.25">
      <c r="A32" s="290" t="s">
        <v>214</v>
      </c>
      <c r="B32" s="290"/>
      <c r="C32" s="290"/>
      <c r="D32" s="290"/>
      <c r="E32" s="290"/>
      <c r="F32" s="290"/>
      <c r="G32" s="290"/>
    </row>
    <row r="33" spans="1:7" ht="15.75" thickBot="1" x14ac:dyDescent="0.3">
      <c r="A33" s="34"/>
      <c r="B33" s="34"/>
      <c r="C33" s="34"/>
      <c r="D33" s="34"/>
      <c r="E33" s="34"/>
      <c r="F33" s="34"/>
      <c r="G33" s="34"/>
    </row>
    <row r="34" spans="1:7" ht="16.5" thickTop="1" thickBot="1" x14ac:dyDescent="0.3">
      <c r="A34" s="259"/>
      <c r="B34" s="288" t="s">
        <v>215</v>
      </c>
      <c r="C34" s="287"/>
      <c r="D34" s="289"/>
      <c r="E34" s="288" t="s">
        <v>216</v>
      </c>
      <c r="F34" s="287"/>
      <c r="G34" s="289"/>
    </row>
    <row r="35" spans="1:7" ht="18.75" thickBot="1" x14ac:dyDescent="0.3">
      <c r="A35" s="286"/>
      <c r="B35" s="115" t="s">
        <v>217</v>
      </c>
      <c r="C35" s="116" t="s">
        <v>218</v>
      </c>
      <c r="D35" s="117" t="s">
        <v>106</v>
      </c>
      <c r="E35" s="115" t="s">
        <v>219</v>
      </c>
      <c r="F35" s="115" t="s">
        <v>218</v>
      </c>
      <c r="G35" s="118" t="s">
        <v>106</v>
      </c>
    </row>
    <row r="36" spans="1:7" ht="19.5" thickTop="1" thickBot="1" x14ac:dyDescent="0.3">
      <c r="A36" s="119" t="s">
        <v>220</v>
      </c>
      <c r="B36" s="120">
        <v>171496623.43000001</v>
      </c>
      <c r="C36" s="120">
        <v>62004833.899999999</v>
      </c>
      <c r="D36" s="121">
        <v>233501457.33000001</v>
      </c>
      <c r="E36" s="120">
        <v>183075466.06999999</v>
      </c>
      <c r="F36" s="120">
        <v>68025971.599999994</v>
      </c>
      <c r="G36" s="121">
        <v>251101437.66999999</v>
      </c>
    </row>
    <row r="37" spans="1:7" ht="18.75" thickBot="1" x14ac:dyDescent="0.3">
      <c r="A37" s="119" t="s">
        <v>221</v>
      </c>
      <c r="B37" s="120">
        <v>499568229.06999999</v>
      </c>
      <c r="C37" s="120">
        <v>64251789.25</v>
      </c>
      <c r="D37" s="121">
        <v>563820018.32000005</v>
      </c>
      <c r="E37" s="120">
        <v>595941870.28999996</v>
      </c>
      <c r="F37" s="120">
        <v>58230651.549999997</v>
      </c>
      <c r="G37" s="121">
        <v>654172521.84000003</v>
      </c>
    </row>
    <row r="38" spans="1:7" ht="45.75" thickBot="1" x14ac:dyDescent="0.3">
      <c r="A38" s="122" t="s">
        <v>222</v>
      </c>
      <c r="B38" s="123">
        <v>671064852.5</v>
      </c>
      <c r="C38" s="123">
        <v>126256623.15000001</v>
      </c>
      <c r="D38" s="124">
        <v>797321475.64999998</v>
      </c>
      <c r="E38" s="123">
        <v>779017336.36000001</v>
      </c>
      <c r="F38" s="123">
        <v>126256623.15000001</v>
      </c>
      <c r="G38" s="124">
        <v>905273959.50999999</v>
      </c>
    </row>
    <row r="39" spans="1:7" ht="15.75" thickTop="1" x14ac:dyDescent="0.25">
      <c r="A39" s="49"/>
    </row>
    <row r="40" spans="1:7" x14ac:dyDescent="0.25">
      <c r="A40" s="254" t="s">
        <v>223</v>
      </c>
      <c r="B40" s="254"/>
      <c r="C40" s="254"/>
      <c r="D40" s="254"/>
      <c r="E40" s="254"/>
      <c r="F40" s="254"/>
      <c r="G40" s="254"/>
    </row>
  </sheetData>
  <mergeCells count="30">
    <mergeCell ref="A40:G40"/>
    <mergeCell ref="A19:A21"/>
    <mergeCell ref="A24:A26"/>
    <mergeCell ref="B34:D34"/>
    <mergeCell ref="E34:G34"/>
    <mergeCell ref="A1:E1"/>
    <mergeCell ref="A2:E2"/>
    <mergeCell ref="A4:F4"/>
    <mergeCell ref="A28:F28"/>
    <mergeCell ref="A29:F29"/>
    <mergeCell ref="A32:G32"/>
    <mergeCell ref="C13:D13"/>
    <mergeCell ref="E13:F13"/>
    <mergeCell ref="C14:D14"/>
    <mergeCell ref="E14:F14"/>
    <mergeCell ref="A15:A16"/>
    <mergeCell ref="C15:C16"/>
    <mergeCell ref="D15:D16"/>
    <mergeCell ref="E15:E16"/>
    <mergeCell ref="F15:F16"/>
    <mergeCell ref="C6:D6"/>
    <mergeCell ref="E6:F6"/>
    <mergeCell ref="A7:A8"/>
    <mergeCell ref="C9:D9"/>
    <mergeCell ref="E9:F9"/>
    <mergeCell ref="A10:A13"/>
    <mergeCell ref="B10:B11"/>
    <mergeCell ref="C11:D11"/>
    <mergeCell ref="E11:F11"/>
    <mergeCell ref="B12: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1" workbookViewId="0">
      <selection activeCell="A44" sqref="A44"/>
    </sheetView>
  </sheetViews>
  <sheetFormatPr baseColWidth="10" defaultRowHeight="15" x14ac:dyDescent="0.25"/>
  <cols>
    <col min="1" max="1" width="18" customWidth="1"/>
    <col min="2" max="2" width="36.85546875" customWidth="1"/>
  </cols>
  <sheetData>
    <row r="1" spans="1:7" ht="17.25" thickTop="1" thickBot="1" x14ac:dyDescent="0.3">
      <c r="A1" s="52" t="s">
        <v>166</v>
      </c>
      <c r="B1" s="53"/>
      <c r="C1" s="53"/>
      <c r="D1" s="53"/>
      <c r="E1" s="53"/>
      <c r="F1" s="53"/>
      <c r="G1" s="97" t="s">
        <v>100</v>
      </c>
    </row>
    <row r="2" spans="1:7" ht="15.75" thickBot="1" x14ac:dyDescent="0.3">
      <c r="A2" s="54" t="s">
        <v>224</v>
      </c>
      <c r="B2" s="55"/>
      <c r="C2" s="55"/>
      <c r="D2" s="55"/>
      <c r="E2" s="55"/>
      <c r="F2" s="55"/>
      <c r="G2" s="56" t="s">
        <v>83</v>
      </c>
    </row>
    <row r="3" spans="1:7" ht="15.75" thickTop="1" x14ac:dyDescent="0.25">
      <c r="A3" s="206"/>
    </row>
    <row r="4" spans="1:7" x14ac:dyDescent="0.25">
      <c r="A4" s="252" t="s">
        <v>225</v>
      </c>
      <c r="B4" s="252"/>
      <c r="C4" s="252"/>
      <c r="D4" s="252"/>
      <c r="E4" s="252"/>
      <c r="F4" s="252"/>
      <c r="G4" s="252"/>
    </row>
    <row r="5" spans="1:7" x14ac:dyDescent="0.25">
      <c r="A5" s="339" t="s">
        <v>226</v>
      </c>
      <c r="B5" s="339"/>
      <c r="C5" s="339"/>
      <c r="D5" s="339"/>
      <c r="E5" s="339"/>
      <c r="F5" s="339"/>
      <c r="G5" s="339"/>
    </row>
    <row r="6" spans="1:7" ht="15.75" thickBot="1" x14ac:dyDescent="0.3">
      <c r="A6" s="34"/>
      <c r="B6" s="34"/>
      <c r="C6" s="34"/>
      <c r="D6" s="34"/>
      <c r="E6" s="34"/>
      <c r="F6" s="34"/>
      <c r="G6" s="34"/>
    </row>
    <row r="7" spans="1:7" ht="16.5" thickTop="1" thickBot="1" x14ac:dyDescent="0.3">
      <c r="A7" s="200" t="s">
        <v>227</v>
      </c>
      <c r="B7" s="197" t="s">
        <v>115</v>
      </c>
      <c r="C7" s="239" t="s">
        <v>228</v>
      </c>
      <c r="D7" s="38"/>
      <c r="E7" s="48"/>
      <c r="F7" s="239" t="s">
        <v>229</v>
      </c>
      <c r="G7" s="39"/>
    </row>
    <row r="8" spans="1:7" x14ac:dyDescent="0.25">
      <c r="A8" s="61">
        <v>10</v>
      </c>
      <c r="B8" s="63" t="s">
        <v>119</v>
      </c>
      <c r="C8" s="292">
        <v>0</v>
      </c>
      <c r="D8" s="293"/>
      <c r="E8" s="294"/>
      <c r="F8" s="292">
        <v>0</v>
      </c>
      <c r="G8" s="295"/>
    </row>
    <row r="9" spans="1:7" x14ac:dyDescent="0.25">
      <c r="A9" s="61">
        <v>18</v>
      </c>
      <c r="B9" s="63" t="s">
        <v>120</v>
      </c>
      <c r="C9" s="296">
        <v>0</v>
      </c>
      <c r="D9" s="291"/>
      <c r="E9" s="297"/>
      <c r="F9" s="296">
        <v>0</v>
      </c>
      <c r="G9" s="298"/>
    </row>
    <row r="10" spans="1:7" x14ac:dyDescent="0.25">
      <c r="A10" s="61">
        <v>13</v>
      </c>
      <c r="B10" s="63" t="s">
        <v>230</v>
      </c>
      <c r="C10" s="300"/>
      <c r="D10" s="299"/>
      <c r="E10" s="301"/>
      <c r="F10" s="303">
        <v>17704137.48</v>
      </c>
      <c r="G10" s="304"/>
    </row>
    <row r="11" spans="1:7" x14ac:dyDescent="0.25">
      <c r="A11" s="61">
        <v>16</v>
      </c>
      <c r="B11" s="63" t="s">
        <v>231</v>
      </c>
      <c r="C11" s="300"/>
      <c r="D11" s="299"/>
      <c r="E11" s="301"/>
      <c r="F11" s="303">
        <v>65000000</v>
      </c>
      <c r="G11" s="304"/>
    </row>
    <row r="12" spans="1:7" ht="22.5" x14ac:dyDescent="0.25">
      <c r="A12" s="61">
        <v>20</v>
      </c>
      <c r="B12" s="63" t="s">
        <v>232</v>
      </c>
      <c r="C12" s="303">
        <v>2126605.13</v>
      </c>
      <c r="D12" s="302"/>
      <c r="E12" s="305"/>
      <c r="F12" s="296">
        <v>0</v>
      </c>
      <c r="G12" s="298"/>
    </row>
    <row r="13" spans="1:7" x14ac:dyDescent="0.25">
      <c r="A13" s="61">
        <v>204</v>
      </c>
      <c r="B13" s="63" t="s">
        <v>233</v>
      </c>
      <c r="C13" s="303">
        <v>45603890.490000002</v>
      </c>
      <c r="D13" s="302"/>
      <c r="E13" s="305"/>
      <c r="F13" s="303">
        <v>247849.46</v>
      </c>
      <c r="G13" s="304"/>
    </row>
    <row r="14" spans="1:7" ht="22.5" x14ac:dyDescent="0.25">
      <c r="A14" s="61">
        <v>21</v>
      </c>
      <c r="B14" s="63" t="s">
        <v>234</v>
      </c>
      <c r="C14" s="303">
        <v>8292344.5199999996</v>
      </c>
      <c r="D14" s="302"/>
      <c r="E14" s="305"/>
      <c r="F14" s="303">
        <v>4801.07</v>
      </c>
      <c r="G14" s="304"/>
    </row>
    <row r="15" spans="1:7" ht="22.5" x14ac:dyDescent="0.25">
      <c r="A15" s="61">
        <v>22</v>
      </c>
      <c r="B15" s="63" t="s">
        <v>235</v>
      </c>
      <c r="C15" s="296">
        <v>0</v>
      </c>
      <c r="D15" s="291"/>
      <c r="E15" s="297"/>
      <c r="F15" s="296">
        <v>0</v>
      </c>
      <c r="G15" s="298"/>
    </row>
    <row r="16" spans="1:7" ht="23.25" thickBot="1" x14ac:dyDescent="0.3">
      <c r="A16" s="125">
        <v>23</v>
      </c>
      <c r="B16" s="126" t="s">
        <v>236</v>
      </c>
      <c r="C16" s="306">
        <v>80679527.340000004</v>
      </c>
      <c r="D16" s="226"/>
      <c r="E16" s="307"/>
      <c r="F16" s="306">
        <v>9880.15</v>
      </c>
      <c r="G16" s="308"/>
    </row>
    <row r="17" spans="1:7" ht="15.75" thickBot="1" x14ac:dyDescent="0.3">
      <c r="A17" s="41" t="s">
        <v>237</v>
      </c>
      <c r="B17" s="42"/>
      <c r="C17" s="248">
        <v>136702367.47999999</v>
      </c>
      <c r="D17" s="309"/>
      <c r="E17" s="310"/>
      <c r="F17" s="248">
        <v>82966668.159999996</v>
      </c>
      <c r="G17" s="249"/>
    </row>
    <row r="18" spans="1:7" x14ac:dyDescent="0.25">
      <c r="A18" s="61">
        <v>10</v>
      </c>
      <c r="B18" s="63" t="s">
        <v>238</v>
      </c>
      <c r="C18" s="292">
        <v>0</v>
      </c>
      <c r="D18" s="293"/>
      <c r="E18" s="294"/>
      <c r="F18" s="311">
        <v>12637074</v>
      </c>
      <c r="G18" s="312"/>
    </row>
    <row r="19" spans="1:7" x14ac:dyDescent="0.25">
      <c r="A19" s="61">
        <v>13</v>
      </c>
      <c r="B19" s="63" t="s">
        <v>239</v>
      </c>
      <c r="C19" s="296">
        <v>0</v>
      </c>
      <c r="D19" s="291"/>
      <c r="E19" s="297"/>
      <c r="F19" s="296">
        <v>0</v>
      </c>
      <c r="G19" s="298"/>
    </row>
    <row r="20" spans="1:7" x14ac:dyDescent="0.25">
      <c r="A20" s="61">
        <v>16</v>
      </c>
      <c r="B20" s="63" t="s">
        <v>123</v>
      </c>
      <c r="C20" s="303">
        <v>30841129.789999999</v>
      </c>
      <c r="D20" s="302"/>
      <c r="E20" s="305"/>
      <c r="F20" s="303">
        <v>3957.8</v>
      </c>
      <c r="G20" s="304"/>
    </row>
    <row r="21" spans="1:7" x14ac:dyDescent="0.25">
      <c r="A21" s="61">
        <v>18</v>
      </c>
      <c r="B21" s="63" t="s">
        <v>240</v>
      </c>
      <c r="C21" s="296">
        <v>0</v>
      </c>
      <c r="D21" s="291"/>
      <c r="E21" s="297"/>
      <c r="F21" s="296">
        <v>0</v>
      </c>
      <c r="G21" s="298"/>
    </row>
    <row r="22" spans="1:7" x14ac:dyDescent="0.25">
      <c r="A22" s="61">
        <v>26</v>
      </c>
      <c r="B22" s="63" t="s">
        <v>130</v>
      </c>
      <c r="C22" s="303">
        <v>72000</v>
      </c>
      <c r="D22" s="302"/>
      <c r="E22" s="305"/>
      <c r="F22" s="296">
        <v>0</v>
      </c>
      <c r="G22" s="298"/>
    </row>
    <row r="23" spans="1:7" ht="15.75" thickBot="1" x14ac:dyDescent="0.3">
      <c r="A23" s="125">
        <v>27</v>
      </c>
      <c r="B23" s="126" t="s">
        <v>241</v>
      </c>
      <c r="C23" s="306">
        <v>2350945.13</v>
      </c>
      <c r="D23" s="226"/>
      <c r="E23" s="307"/>
      <c r="F23" s="306">
        <v>1018384.21</v>
      </c>
      <c r="G23" s="308"/>
    </row>
    <row r="24" spans="1:7" ht="15.75" thickBot="1" x14ac:dyDescent="0.3">
      <c r="A24" s="41" t="s">
        <v>242</v>
      </c>
      <c r="B24" s="42"/>
      <c r="C24" s="248">
        <v>33264074.920000002</v>
      </c>
      <c r="D24" s="309"/>
      <c r="E24" s="310"/>
      <c r="F24" s="248">
        <v>13659416.01</v>
      </c>
      <c r="G24" s="249"/>
    </row>
    <row r="25" spans="1:7" ht="15.75" thickBot="1" x14ac:dyDescent="0.3">
      <c r="A25" s="125" t="s">
        <v>243</v>
      </c>
      <c r="B25" s="126" t="s">
        <v>244</v>
      </c>
      <c r="C25" s="313">
        <v>1530181.03</v>
      </c>
      <c r="D25" s="314"/>
      <c r="E25" s="315"/>
      <c r="F25" s="313">
        <v>954788.08</v>
      </c>
      <c r="G25" s="316"/>
    </row>
    <row r="26" spans="1:7" ht="15.75" thickBot="1" x14ac:dyDescent="0.3">
      <c r="A26" s="41" t="s">
        <v>245</v>
      </c>
      <c r="B26" s="42"/>
      <c r="C26" s="317" t="s">
        <v>29</v>
      </c>
      <c r="D26" s="318"/>
      <c r="E26" s="128">
        <v>171496623.43000001</v>
      </c>
      <c r="F26" s="127" t="s">
        <v>100</v>
      </c>
      <c r="G26" s="103">
        <v>97580872.25</v>
      </c>
    </row>
    <row r="27" spans="1:7" x14ac:dyDescent="0.25">
      <c r="A27" s="129">
        <v>40</v>
      </c>
      <c r="B27" s="130" t="s">
        <v>246</v>
      </c>
      <c r="C27" s="319">
        <v>58230651.549999997</v>
      </c>
      <c r="D27" s="320"/>
      <c r="E27" s="321"/>
      <c r="F27" s="319">
        <v>64251789.25</v>
      </c>
      <c r="G27" s="322"/>
    </row>
    <row r="28" spans="1:7" ht="15.75" thickBot="1" x14ac:dyDescent="0.3">
      <c r="A28" s="131">
        <v>41</v>
      </c>
      <c r="B28" s="132" t="s">
        <v>247</v>
      </c>
      <c r="C28" s="324">
        <v>3774182.35</v>
      </c>
      <c r="D28" s="323"/>
      <c r="E28" s="325"/>
      <c r="F28" s="324">
        <v>3774182.35</v>
      </c>
      <c r="G28" s="326"/>
    </row>
    <row r="29" spans="1:7" ht="15.75" thickBot="1" x14ac:dyDescent="0.3">
      <c r="A29" s="327" t="s">
        <v>248</v>
      </c>
      <c r="B29" s="328"/>
      <c r="C29" s="133" t="s">
        <v>98</v>
      </c>
      <c r="D29" s="329">
        <v>62004833.899999999</v>
      </c>
      <c r="E29" s="330"/>
      <c r="F29" s="133" t="s">
        <v>101</v>
      </c>
      <c r="G29" s="134">
        <v>68025971.599999994</v>
      </c>
    </row>
    <row r="30" spans="1:7" ht="15.75" thickTop="1" x14ac:dyDescent="0.25">
      <c r="A30" s="331"/>
    </row>
    <row r="31" spans="1:7" x14ac:dyDescent="0.25">
      <c r="A31" s="331"/>
    </row>
    <row r="32" spans="1:7" ht="15.75" thickBot="1" x14ac:dyDescent="0.3">
      <c r="A32" s="341" t="s">
        <v>249</v>
      </c>
      <c r="B32" s="341"/>
      <c r="C32" s="341"/>
      <c r="D32" s="341"/>
      <c r="E32" s="341"/>
    </row>
    <row r="33" spans="1:5" ht="16.5" thickTop="1" thickBot="1" x14ac:dyDescent="0.3">
      <c r="A33" s="332" t="s">
        <v>106</v>
      </c>
      <c r="B33" s="135" t="s">
        <v>250</v>
      </c>
      <c r="C33" s="136">
        <v>233501457.33000001</v>
      </c>
      <c r="D33" s="135" t="s">
        <v>251</v>
      </c>
      <c r="E33" s="137">
        <v>165606843.84999999</v>
      </c>
    </row>
    <row r="34" spans="1:5" ht="15.75" thickTop="1" x14ac:dyDescent="0.25">
      <c r="A34" s="206"/>
    </row>
    <row r="35" spans="1:5" x14ac:dyDescent="0.25">
      <c r="A35" s="206"/>
    </row>
    <row r="36" spans="1:5" x14ac:dyDescent="0.25">
      <c r="A36" s="339" t="s">
        <v>252</v>
      </c>
      <c r="B36" s="339"/>
      <c r="C36" s="339"/>
      <c r="D36" s="339"/>
      <c r="E36" s="339"/>
    </row>
    <row r="37" spans="1:5" ht="15.75" thickBot="1" x14ac:dyDescent="0.3">
      <c r="A37" s="34"/>
      <c r="B37" s="34"/>
      <c r="C37" s="34"/>
      <c r="D37" s="34"/>
      <c r="E37" s="34"/>
    </row>
    <row r="38" spans="1:5" ht="57.75" thickTop="1" thickBot="1" x14ac:dyDescent="0.3">
      <c r="A38" s="138" t="s">
        <v>253</v>
      </c>
      <c r="B38" s="139" t="s">
        <v>254</v>
      </c>
      <c r="C38" s="102">
        <v>135499288.81999999</v>
      </c>
      <c r="D38" s="139" t="s">
        <v>255</v>
      </c>
      <c r="E38" s="85">
        <v>0</v>
      </c>
    </row>
    <row r="39" spans="1:5" ht="34.5" thickBot="1" x14ac:dyDescent="0.3">
      <c r="A39" s="83" t="s">
        <v>256</v>
      </c>
      <c r="B39" s="333"/>
      <c r="C39" s="334"/>
      <c r="D39" s="140" t="s">
        <v>257</v>
      </c>
      <c r="E39" s="106">
        <v>85494593.819999993</v>
      </c>
    </row>
    <row r="40" spans="1:5" ht="15.75" thickTop="1" x14ac:dyDescent="0.25">
      <c r="A40" s="206"/>
    </row>
    <row r="41" spans="1:5" x14ac:dyDescent="0.25">
      <c r="A41" s="206"/>
    </row>
    <row r="42" spans="1:5" x14ac:dyDescent="0.25">
      <c r="A42" s="339" t="s">
        <v>258</v>
      </c>
      <c r="B42" s="339"/>
      <c r="C42" s="339"/>
      <c r="D42" s="339"/>
      <c r="E42" s="339"/>
    </row>
    <row r="43" spans="1:5" ht="15.75" thickBot="1" x14ac:dyDescent="0.3">
      <c r="A43" s="34"/>
      <c r="B43" s="34"/>
      <c r="C43" s="34"/>
      <c r="D43" s="34"/>
      <c r="E43" s="34"/>
    </row>
    <row r="44" spans="1:5" ht="24" thickTop="1" thickBot="1" x14ac:dyDescent="0.3">
      <c r="A44" s="200" t="s">
        <v>259</v>
      </c>
      <c r="B44" s="139" t="s">
        <v>260</v>
      </c>
      <c r="C44" s="102">
        <v>369000746.14999998</v>
      </c>
      <c r="D44" s="139" t="s">
        <v>261</v>
      </c>
      <c r="E44" s="141">
        <v>251101437.66999999</v>
      </c>
    </row>
    <row r="45" spans="1:5" ht="34.5" thickBot="1" x14ac:dyDescent="0.3">
      <c r="A45" s="204" t="s">
        <v>262</v>
      </c>
      <c r="B45" s="335">
        <v>-117899308.48</v>
      </c>
      <c r="C45" s="336"/>
      <c r="D45" s="336"/>
      <c r="E45" s="337"/>
    </row>
    <row r="46" spans="1:5" ht="15.75" thickTop="1" x14ac:dyDescent="0.25">
      <c r="A46" s="253"/>
    </row>
    <row r="47" spans="1:5" x14ac:dyDescent="0.25">
      <c r="A47" s="340" t="s">
        <v>263</v>
      </c>
      <c r="B47" s="340"/>
      <c r="C47" s="340"/>
      <c r="D47" s="340"/>
      <c r="E47" s="340"/>
    </row>
    <row r="48" spans="1:5" x14ac:dyDescent="0.25">
      <c r="A48" s="254" t="s">
        <v>264</v>
      </c>
      <c r="B48" s="254"/>
      <c r="C48" s="254"/>
      <c r="D48" s="254"/>
      <c r="E48" s="254"/>
    </row>
    <row r="49" spans="1:5" x14ac:dyDescent="0.25">
      <c r="A49" s="254" t="s">
        <v>265</v>
      </c>
      <c r="B49" s="254"/>
      <c r="C49" s="254"/>
      <c r="D49" s="254"/>
      <c r="E49" s="254"/>
    </row>
    <row r="50" spans="1:5" x14ac:dyDescent="0.25">
      <c r="A50" s="254" t="s">
        <v>266</v>
      </c>
      <c r="B50" s="254"/>
      <c r="C50" s="254"/>
      <c r="D50" s="254"/>
      <c r="E50" s="254"/>
    </row>
    <row r="51" spans="1:5" ht="16.5" customHeight="1" x14ac:dyDescent="0.25">
      <c r="A51" s="254" t="s">
        <v>267</v>
      </c>
      <c r="B51" s="254"/>
      <c r="C51" s="254"/>
      <c r="D51" s="254"/>
      <c r="E51" s="254"/>
    </row>
    <row r="52" spans="1:5" ht="16.5" customHeight="1" x14ac:dyDescent="0.25">
      <c r="A52" s="254" t="s">
        <v>268</v>
      </c>
      <c r="B52" s="254"/>
      <c r="C52" s="254"/>
      <c r="D52" s="254"/>
      <c r="E52" s="254"/>
    </row>
    <row r="53" spans="1:5" ht="16.5" customHeight="1" x14ac:dyDescent="0.25">
      <c r="A53" s="254" t="s">
        <v>269</v>
      </c>
      <c r="B53" s="254"/>
      <c r="C53" s="254"/>
      <c r="D53" s="254"/>
      <c r="E53" s="254"/>
    </row>
    <row r="54" spans="1:5" x14ac:dyDescent="0.25">
      <c r="A54" s="254" t="s">
        <v>270</v>
      </c>
      <c r="B54" s="254"/>
      <c r="C54" s="254"/>
      <c r="D54" s="254"/>
      <c r="E54" s="254"/>
    </row>
    <row r="55" spans="1:5" x14ac:dyDescent="0.25">
      <c r="A55" s="254" t="s">
        <v>271</v>
      </c>
      <c r="B55" s="254"/>
      <c r="C55" s="254"/>
      <c r="D55" s="254"/>
      <c r="E55" s="254"/>
    </row>
  </sheetData>
  <mergeCells count="66">
    <mergeCell ref="A55:E55"/>
    <mergeCell ref="A42:E42"/>
    <mergeCell ref="A36:E36"/>
    <mergeCell ref="A32:E32"/>
    <mergeCell ref="A49:E49"/>
    <mergeCell ref="A50:E50"/>
    <mergeCell ref="A51:E51"/>
    <mergeCell ref="A52:E52"/>
    <mergeCell ref="A53:E53"/>
    <mergeCell ref="A54:E54"/>
    <mergeCell ref="A1:F1"/>
    <mergeCell ref="A2:F2"/>
    <mergeCell ref="A4:G4"/>
    <mergeCell ref="A5:G5"/>
    <mergeCell ref="A47:E47"/>
    <mergeCell ref="A48:E48"/>
    <mergeCell ref="C28:E28"/>
    <mergeCell ref="F28:G28"/>
    <mergeCell ref="A29:B29"/>
    <mergeCell ref="D29:E29"/>
    <mergeCell ref="B39:C39"/>
    <mergeCell ref="B45:E45"/>
    <mergeCell ref="C25:E25"/>
    <mergeCell ref="F25:G25"/>
    <mergeCell ref="A26:B26"/>
    <mergeCell ref="C26:D26"/>
    <mergeCell ref="C27:E27"/>
    <mergeCell ref="F27:G27"/>
    <mergeCell ref="C22:E22"/>
    <mergeCell ref="F22:G22"/>
    <mergeCell ref="C23:E23"/>
    <mergeCell ref="F23:G23"/>
    <mergeCell ref="A24:B24"/>
    <mergeCell ref="C24:E24"/>
    <mergeCell ref="F24:G24"/>
    <mergeCell ref="C19:E19"/>
    <mergeCell ref="F19:G19"/>
    <mergeCell ref="C20:E20"/>
    <mergeCell ref="F20:G20"/>
    <mergeCell ref="C21:E21"/>
    <mergeCell ref="F21:G21"/>
    <mergeCell ref="C16:E16"/>
    <mergeCell ref="F16:G16"/>
    <mergeCell ref="A17:B17"/>
    <mergeCell ref="C17:E17"/>
    <mergeCell ref="F17:G17"/>
    <mergeCell ref="C18:E18"/>
    <mergeCell ref="F18:G18"/>
    <mergeCell ref="C13:E13"/>
    <mergeCell ref="F13:G13"/>
    <mergeCell ref="C14:E14"/>
    <mergeCell ref="F14:G14"/>
    <mergeCell ref="C15:E15"/>
    <mergeCell ref="F15:G15"/>
    <mergeCell ref="C10:E10"/>
    <mergeCell ref="F10:G10"/>
    <mergeCell ref="C11:E11"/>
    <mergeCell ref="F11:G11"/>
    <mergeCell ref="C12:E12"/>
    <mergeCell ref="F12:G12"/>
    <mergeCell ref="C7:E7"/>
    <mergeCell ref="F7:G7"/>
    <mergeCell ref="C8:E8"/>
    <mergeCell ref="F8:G8"/>
    <mergeCell ref="C9:E9"/>
    <mergeCell ref="F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Feuil1</vt:lpstr>
      <vt:lpstr>Feuil2</vt:lpstr>
      <vt:lpstr>Feuil3</vt:lpstr>
      <vt:lpstr>Feuil4</vt:lpstr>
      <vt:lpstr>Feuil5</vt:lpstr>
      <vt:lpstr>Feuil6</vt:lpstr>
      <vt:lpstr>Feuil7</vt:lpstr>
      <vt:lpstr>Feuil8</vt:lpstr>
      <vt:lpstr>Feuil9</vt:lpstr>
      <vt:lpstr>Feuil10</vt:lpstr>
      <vt:lpstr>Feuil11</vt:lpstr>
      <vt:lpstr>Feuil12</vt:lpstr>
      <vt:lpstr>Feuil13</vt:lpstr>
    </vt:vector>
  </TitlesOfParts>
  <Company>CD45</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COULIOU Lamia</dc:creator>
  <cp:lastModifiedBy>COULIOU Lamia</cp:lastModifiedBy>
  <dcterms:created xsi:type="dcterms:W3CDTF">2020-07-01T09:50:26Z</dcterms:created>
  <dcterms:modified xsi:type="dcterms:W3CDTF">2020-07-01T11:28:40Z</dcterms:modified>
</cp:coreProperties>
</file>