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4915" windowHeight="12090" activeTab="12"/>
  </bookViews>
  <sheets>
    <sheet name="Feuil1" sheetId="1" r:id="rId1"/>
    <sheet name="Feuil2" sheetId="2" r:id="rId2"/>
    <sheet name="Feuil3" sheetId="3" r:id="rId3"/>
    <sheet name="Feuil4" sheetId="4" r:id="rId4"/>
    <sheet name="Feuil5" sheetId="5" r:id="rId5"/>
    <sheet name="Feuil6" sheetId="6" r:id="rId6"/>
    <sheet name="Feuil7" sheetId="7" r:id="rId7"/>
    <sheet name="Feuil8" sheetId="8" r:id="rId8"/>
    <sheet name="Feuil9" sheetId="9" r:id="rId9"/>
    <sheet name="Feuil10" sheetId="10" r:id="rId10"/>
    <sheet name="Feuil11" sheetId="11" r:id="rId11"/>
    <sheet name="Feuil12" sheetId="12" r:id="rId12"/>
    <sheet name="Feuil13" sheetId="13" r:id="rId13"/>
  </sheets>
  <calcPr calcId="145621"/>
</workbook>
</file>

<file path=xl/calcChain.xml><?xml version="1.0" encoding="utf-8"?>
<calcChain xmlns="http://schemas.openxmlformats.org/spreadsheetml/2006/main">
  <c r="E15" i="8" l="1"/>
  <c r="C21" i="8"/>
  <c r="E24" i="8"/>
  <c r="C25" i="8"/>
</calcChain>
</file>

<file path=xl/sharedStrings.xml><?xml version="1.0" encoding="utf-8"?>
<sst xmlns="http://schemas.openxmlformats.org/spreadsheetml/2006/main" count="576" uniqueCount="425">
  <si>
    <t>REPUBLIQUE FRANÇAISE</t>
  </si>
  <si>
    <t>CD - DEPARTEMENT DU LOIRET (1)</t>
  </si>
  <si>
    <t>AGREGE AU BUDGET PRINCIPAL DE  (2)</t>
  </si>
  <si>
    <t>Numéro SIRET : 22450001700013</t>
  </si>
  <si>
    <t>POSTE COMPTABLE : PAYEUR DEPT DU LOIRET</t>
  </si>
  <si>
    <t>M 52</t>
  </si>
  <si>
    <t>Compte administratif</t>
  </si>
  <si>
    <t>voté par nature</t>
  </si>
  <si>
    <t>BUDGET : Budget principal (3)</t>
  </si>
  <si>
    <t>ANNEE 2019</t>
  </si>
  <si>
    <r>
      <t>(1)</t>
    </r>
    <r>
      <rPr>
        <sz val="7"/>
        <color rgb="FF000000"/>
        <rFont val="Times New Roman"/>
        <family val="1"/>
      </rPr>
      <t>  </t>
    </r>
    <r>
      <rPr>
        <sz val="6"/>
        <color rgb="FF000000"/>
        <rFont val="Arial"/>
        <family val="2"/>
      </rPr>
      <t>Indiquer soit « Département : nom du département », soit le libellé de l’établissement ou du syndicat (exemples : MDPH, libellé du syndicat mixte relevant de l’article L. 5721- 2 du CGCT…).</t>
    </r>
  </si>
  <si>
    <r>
      <t>(2)</t>
    </r>
    <r>
      <rPr>
        <sz val="7"/>
        <color rgb="FF000000"/>
        <rFont val="Times New Roman"/>
        <family val="1"/>
      </rPr>
      <t>   </t>
    </r>
    <r>
      <rPr>
        <sz val="6"/>
        <color rgb="FF000000"/>
        <rFont val="Arial"/>
        <family val="2"/>
      </rPr>
      <t>A compléter s’il s’agit d’un budget annexe.</t>
    </r>
  </si>
  <si>
    <r>
      <t>(3)</t>
    </r>
    <r>
      <rPr>
        <sz val="7"/>
        <color rgb="FF000000"/>
        <rFont val="Times New Roman"/>
        <family val="1"/>
      </rPr>
      <t>   </t>
    </r>
    <r>
      <rPr>
        <sz val="6"/>
        <color rgb="FF000000"/>
        <rFont val="Arial"/>
        <family val="2"/>
      </rPr>
      <t>Indiquer le budget concerné : budget principal (du département ou syndicat mixte) ou libellé du budget annexe</t>
    </r>
  </si>
  <si>
    <t>I - Informations générales</t>
  </si>
  <si>
    <t>A - Informations statistiques, fiscales et financières</t>
  </si>
  <si>
    <t>B - Pour mémoire : modalités de vote du budget</t>
  </si>
  <si>
    <t>C1 - Exécution du budget de l'exercice - Résultats</t>
  </si>
  <si>
    <t>C2 - Exécution du budget de l'exercice - RAR Dépenses</t>
  </si>
  <si>
    <t>C3 - Exécution du budget de l'exercice - RAR Recettes</t>
  </si>
  <si>
    <t>II - Présentation générale</t>
  </si>
  <si>
    <t>A1 - Vue d'ensemble - Exécution du budget</t>
  </si>
  <si>
    <t>A2 - Equilibre financier du budget - Section d'investissement</t>
  </si>
  <si>
    <t>A3 - Equilibre financier du budget - Section de fonctionnement</t>
  </si>
  <si>
    <t>B1 - Balance générale - Dépenses</t>
  </si>
  <si>
    <t>B2 - Balance générale - Recettes</t>
  </si>
  <si>
    <t>III - Vote</t>
  </si>
  <si>
    <t>A - Section d'investissement - Vue d'ensemble - Dépenses / Recettes</t>
  </si>
  <si>
    <t>Sommaire</t>
  </si>
  <si>
    <t>I – INFORMATIONS GENERALES</t>
  </si>
  <si>
    <t>I</t>
  </si>
  <si>
    <t>INFORMATIONS STATISTIQUES, FISCALES ET FINANCIERES</t>
  </si>
  <si>
    <t>A</t>
  </si>
  <si>
    <t>Informations statistiques</t>
  </si>
  <si>
    <t>Valeurs</t>
  </si>
  <si>
    <t>Population totale</t>
  </si>
  <si>
    <r>
      <t>Nombre de m</t>
    </r>
    <r>
      <rPr>
        <vertAlign val="superscript"/>
        <sz val="8"/>
        <color theme="1"/>
        <rFont val="Arial"/>
        <family val="2"/>
      </rPr>
      <t>2</t>
    </r>
    <r>
      <rPr>
        <sz val="8"/>
        <color theme="1"/>
        <rFont val="Arial"/>
        <family val="2"/>
      </rPr>
      <t> de surface utile de bâtiments (4)</t>
    </r>
  </si>
  <si>
    <t>Longueur de la voirie départementale (en km)</t>
  </si>
  <si>
    <t>Nombre d’organismes de coopération auxquels appartient le département</t>
  </si>
  <si>
    <t>Informations fiscales (N-2)</t>
  </si>
  <si>
    <t>Potentiel fiscal et financier (1)</t>
  </si>
  <si>
    <t>Valeurs par habitant pour le département</t>
  </si>
  <si>
    <t>(population DGF)</t>
  </si>
  <si>
    <t>Moyennes nationales du potentiel financier par catégorie (2)</t>
  </si>
  <si>
    <t>Fiscal</t>
  </si>
  <si>
    <t>Financier</t>
  </si>
  <si>
    <t>(1) Il s’agit du potentiel fiscal et financier définis à l'article L. 3334-6 du code général des collectivités territoriales qui figurent sur la fiche de répartition de la DGF de l’exercice N-1 établie sur la base des informations N-2 (transmise par les services préfectoraux).</t>
  </si>
  <si>
    <t>(2) Il s’agit du potentiel financier défini à l’article L. 3334-6-1 pour les départements urbains et R. 3334-3-1 du CGCT pour les départements non urbains. Le potentiel financier moyen par catégorie figure sur la fiche de la répartition de la DGF de l’exercice N-1 établie sur la base des informations N-2.</t>
  </si>
  <si>
    <t>Informations financières – ratios</t>
  </si>
  <si>
    <t>Moyennes nationales</t>
  </si>
  <si>
    <t>Dépenses réelles de fonctionnement/population</t>
  </si>
  <si>
    <t>Produit des impositions directes/population</t>
  </si>
  <si>
    <t>Recettes réelles de fonctionnement/population</t>
  </si>
  <si>
    <t>Dépenses d’équipement brut/population</t>
  </si>
  <si>
    <t>Encours de dette/population (3)</t>
  </si>
  <si>
    <t>DGF/population</t>
  </si>
  <si>
    <t>Dépenses de personnel/dépenses réelles de fonctionnement (4)</t>
  </si>
  <si>
    <t>Dépenses réelles de fonctionnement et remboursement annuel de la dette en capital/recettes réelles de fonctionnement (4)</t>
  </si>
  <si>
    <t>Dépenses d’équipement brut/recettes réelles de fonctionnement (4)</t>
  </si>
  <si>
    <t>Encours de la dette/recettes réelles de fonctionnement (3) (4)</t>
  </si>
  <si>
    <t>(3) Les ratios s’appuyant sur l’encours de la dette se calculent à partir du montant de la dette au 31/12/N.</t>
  </si>
  <si>
    <t>(4) Pour les syndicats mixtes, seules ces données sont à renseigner.</t>
  </si>
  <si>
    <t>Dans l’ensemble des tableaux, les cases grisées ne doivent pas être remplies.</t>
  </si>
  <si>
    <t>POUR MEMOIRE : MODALITES DE VOTE DU BUDGET</t>
  </si>
  <si>
    <t>B</t>
  </si>
  <si>
    <t>POUR MEMOIRE</t>
  </si>
  <si>
    <t>I – L'Assemblée délibérante a voté le budget :</t>
  </si>
  <si>
    <r>
      <t>-</t>
    </r>
    <r>
      <rPr>
        <sz val="7"/>
        <color theme="1"/>
        <rFont val="Times New Roman"/>
        <family val="1"/>
      </rPr>
      <t>      </t>
    </r>
    <r>
      <rPr>
        <sz val="8"/>
        <color theme="1"/>
        <rFont val="Arial"/>
        <family val="2"/>
      </rPr>
      <t>au niveau (1) du chapitre pour la section d’investissement</t>
    </r>
  </si>
  <si>
    <r>
      <t>-</t>
    </r>
    <r>
      <rPr>
        <sz val="7"/>
        <color theme="1"/>
        <rFont val="Times New Roman"/>
        <family val="1"/>
      </rPr>
      <t>      </t>
    </r>
    <r>
      <rPr>
        <sz val="8"/>
        <color theme="1"/>
        <rFont val="Arial"/>
        <family val="2"/>
      </rPr>
      <t>(2) sans les programmes d’équipement listés en III-A1.3</t>
    </r>
  </si>
  <si>
    <r>
      <t>-</t>
    </r>
    <r>
      <rPr>
        <sz val="7"/>
        <color theme="1"/>
        <rFont val="Times New Roman"/>
        <family val="1"/>
      </rPr>
      <t>      </t>
    </r>
    <r>
      <rPr>
        <sz val="8"/>
        <color theme="1"/>
        <rFont val="Arial"/>
        <family val="2"/>
      </rPr>
      <t>au niveau (1) du chapitre pour la section de fonctionnement</t>
    </r>
  </si>
  <si>
    <r>
      <t>-</t>
    </r>
    <r>
      <rPr>
        <sz val="7"/>
        <color theme="1"/>
        <rFont val="Times New Roman"/>
        <family val="1"/>
      </rPr>
      <t>      </t>
    </r>
    <r>
      <rPr>
        <sz val="8"/>
        <color theme="1"/>
        <rFont val="Arial"/>
        <family val="2"/>
      </rPr>
      <t>(3) sans vote formel sur chacun des chapitres.</t>
    </r>
  </si>
  <si>
    <t>La liste des articles spécialisés sur lesquels l'ordonnateur ne peut procéder à des virements d'article à article est la suivante :</t>
  </si>
  <si>
    <t>II – En l’absence de mention au paragraphe I ci-dessus, le budget est réputé voté par chapitre, sans vote formel sur chacun des chapitres, en investissement et en fonctionnement, et, en section d’investissement, sans chapitre de programme.</t>
  </si>
  <si>
    <t>EXECUTION DU BUDGET DE L’EXERCICE – RESULTATS</t>
  </si>
  <si>
    <t>C1</t>
  </si>
  <si>
    <t>RESULTATS DE L’EXERCICE</t>
  </si>
  <si>
    <t>RESULTAT DE L’EXERCICE N</t>
  </si>
  <si>
    <t>Mandats émis</t>
  </si>
  <si>
    <t>Titres émis</t>
  </si>
  <si>
    <t>Reprise résultats exercice antérieur (1)</t>
  </si>
  <si>
    <t>Résultat ou solde (A)</t>
  </si>
  <si>
    <t>TOTAL DU BUDGET</t>
  </si>
  <si>
    <t>A1</t>
  </si>
  <si>
    <t>Investissement</t>
  </si>
  <si>
    <t>A2</t>
  </si>
  <si>
    <t>Dont 1068</t>
  </si>
  <si>
    <t>Fonctionnement</t>
  </si>
  <si>
    <t>A3</t>
  </si>
  <si>
    <t>(1) Indiquer le signe – si dépenses&gt;recettes, et + si recettes&gt;dépenses.</t>
  </si>
  <si>
    <t>(2) Solde d’exécution de N-1 reporté sur la ligne budgétaire 001 du budget. Indiquer le signe – si dépenses&gt;recettes, et + si recettes&gt;dépenses.</t>
  </si>
  <si>
    <t>(3) Résultat de fonctionnement N-1 reporté sur la ligne budgétaire 002 du budget (diminué de l’affectation au 1068 en N). Indiquer le signe – si déficitaire, et + si excédentaire.</t>
  </si>
  <si>
    <t>RESTES A REALISER N (4)</t>
  </si>
  <si>
    <t>Dépenses</t>
  </si>
  <si>
    <t>Recettes</t>
  </si>
  <si>
    <t>Solde (B) (5)</t>
  </si>
  <si>
    <t>TOTAL des RAR</t>
  </si>
  <si>
    <t>I+II</t>
  </si>
  <si>
    <t>III+IV</t>
  </si>
  <si>
    <t>B1</t>
  </si>
  <si>
    <t>III</t>
  </si>
  <si>
    <t>B2</t>
  </si>
  <si>
    <t>II</t>
  </si>
  <si>
    <t>IV</t>
  </si>
  <si>
    <t>B3</t>
  </si>
  <si>
    <t>(4) A reporter au budget primitif ou au budget supplémentaire N+1.</t>
  </si>
  <si>
    <t>(5) Indiquer le signe – si dépenses&gt;recettes, et + si recettes&gt;dépenses.</t>
  </si>
  <si>
    <t>RESULTAT CUMULE = (A)+(B) (6)</t>
  </si>
  <si>
    <t>TOTAL</t>
  </si>
  <si>
    <t>A1+B1</t>
  </si>
  <si>
    <t>A2+B2</t>
  </si>
  <si>
    <t>A3+B3</t>
  </si>
  <si>
    <t>(6) Si le montant est positif, il s’agit d’un excédent, si le montant est négatif, il s’agit d’un déficit.</t>
  </si>
  <si>
    <t>EXECUTION DU BUDGET DE L’EXERCICE – RAR DEPENSES</t>
  </si>
  <si>
    <t>C2</t>
  </si>
  <si>
    <t>DETAIL DES RESTES A REALISER N EN DEPENSES (1)</t>
  </si>
  <si>
    <t>Chap./art (2)</t>
  </si>
  <si>
    <t>Libellé</t>
  </si>
  <si>
    <t>Dépenses engagées non mandatées</t>
  </si>
  <si>
    <t>SECTION D’INVESTISSEMENT – TOTAL</t>
  </si>
  <si>
    <t>(I)</t>
  </si>
  <si>
    <t>Revenu minimum d'insertion</t>
  </si>
  <si>
    <t>Revenu de solidarité active</t>
  </si>
  <si>
    <t>Dotations, fonds divers et réserves</t>
  </si>
  <si>
    <t>Subventions d'investissement (3)</t>
  </si>
  <si>
    <t>Emprunts et dettes assimilées</t>
  </si>
  <si>
    <t>Cpte de liaison : affectation (BA,régie) (6)</t>
  </si>
  <si>
    <t>Immobilisations incorporelles(3)</t>
  </si>
  <si>
    <t>Subventions d'équipement versées(3)</t>
  </si>
  <si>
    <t>Immobilisations corporelles(3)</t>
  </si>
  <si>
    <t>Immobilisations reçues en affectation(3)</t>
  </si>
  <si>
    <t>Immobilisations en cours(3)</t>
  </si>
  <si>
    <t>Participations et créances rattachées</t>
  </si>
  <si>
    <t>Autres immobilisations financières(3)</t>
  </si>
  <si>
    <t>SECTION DE FONCTIONNEMENT – TOTAL</t>
  </si>
  <si>
    <t>(II)</t>
  </si>
  <si>
    <t>Charges à caractère général(4)</t>
  </si>
  <si>
    <t>Charges de personnel et frais assimilés(4)</t>
  </si>
  <si>
    <t>Atténuations de produits</t>
  </si>
  <si>
    <t>Allocation personnalisée d'autonomie</t>
  </si>
  <si>
    <t>Autres charges de gestion courante(4)</t>
  </si>
  <si>
    <t>Frais fonctionnement des groupes d'élus</t>
  </si>
  <si>
    <t>Charges financières</t>
  </si>
  <si>
    <t>Charges exceptionnelles(4)</t>
  </si>
  <si>
    <t>(1) Il s’agit des restes à réaliser établis conformément à la comptabilité d’engagement annuelle. Ces restes à réaliser seront repris au BP ou au BS N+1.</t>
  </si>
  <si>
    <t>(2) Suivant le niveau de vote retenu par l’assemblée délibérante.</t>
  </si>
  <si>
    <t>(3) Hors dépenses imputées aux comptes 010 et 018.</t>
  </si>
  <si>
    <t>(4) Hors dépenses imputées aux comptes 015, 016 et 017.</t>
  </si>
  <si>
    <t>EXECUTION DU BUDGET DE L’EXERCICE – RAR RECETTES</t>
  </si>
  <si>
    <t>C3</t>
  </si>
  <si>
    <t>DETAIL DES RESTES A REALISER N EN RECETTES (1)</t>
  </si>
  <si>
    <t>Titres restant à émettre</t>
  </si>
  <si>
    <t>(III)</t>
  </si>
  <si>
    <t>Produits des cessions d'immobilisations</t>
  </si>
  <si>
    <t>Subventions d'investissement(3)</t>
  </si>
  <si>
    <t>Cpte de liaison : affectation (BA,régie)</t>
  </si>
  <si>
    <t>Immobilisations reçues en affectation (5) (3)</t>
  </si>
  <si>
    <t>(IV)</t>
  </si>
  <si>
    <t>Prod. services, domaine, ventes diverses</t>
  </si>
  <si>
    <t>Impôts et taxes</t>
  </si>
  <si>
    <t>Impositions directes</t>
  </si>
  <si>
    <t>Dotations, subventions et participations(4)</t>
  </si>
  <si>
    <t>Autres produits de gestion courante(4)</t>
  </si>
  <si>
    <t>Atténuations de charges(4)</t>
  </si>
  <si>
    <t>Produits financiers</t>
  </si>
  <si>
    <t>Produits exceptionnels(4)</t>
  </si>
  <si>
    <t>(3) Hors recettes imputées aux comptes 010 et 018.</t>
  </si>
  <si>
    <t>(4) Hors recettes imputées aux comptes 015, 016 et 017.</t>
  </si>
  <si>
    <t>II – PRESENTATION GENERALE</t>
  </si>
  <si>
    <t>VUE D’ENSEMBLE</t>
  </si>
  <si>
    <t>EXECUTION DU BUDGET</t>
  </si>
  <si>
    <t>DEPENSES</t>
  </si>
  <si>
    <t>RECETTES</t>
  </si>
  <si>
    <t>REALISATIONS DE L’EXERCICE (mandats et titres)</t>
  </si>
  <si>
    <t>Section de fonctionnement</t>
  </si>
  <si>
    <t>G</t>
  </si>
  <si>
    <t>Section d’investissement</t>
  </si>
  <si>
    <t>H</t>
  </si>
  <si>
    <t>+</t>
  </si>
  <si>
    <t>REPORTS DE L’EXERCICE N-1</t>
  </si>
  <si>
    <t>Report en section de fonctionnement (002)</t>
  </si>
  <si>
    <t>C</t>
  </si>
  <si>
    <t>(si déficit)</t>
  </si>
  <si>
    <t>(si excédent)</t>
  </si>
  <si>
    <t>Report en section d’investissement (001)</t>
  </si>
  <si>
    <t>D</t>
  </si>
  <si>
    <t>J</t>
  </si>
  <si>
    <t>=</t>
  </si>
  <si>
    <t>TOTAL EXERCICE</t>
  </si>
  <si>
    <t>(réalisations + reports N-1)</t>
  </si>
  <si>
    <t>= A+B+C+D</t>
  </si>
  <si>
    <t>932 820 764,47</t>
  </si>
  <si>
    <t>929 104 967,01</t>
  </si>
  <si>
    <t>RESTES A REALISER A REPORTER EN N+1 (1)</t>
  </si>
  <si>
    <t>E</t>
  </si>
  <si>
    <t>K</t>
  </si>
  <si>
    <t>F</t>
  </si>
  <si>
    <t>L</t>
  </si>
  <si>
    <t>TOTAL des restes à réaliser à reporter en N+1</t>
  </si>
  <si>
    <t>214 071,91</t>
  </si>
  <si>
    <t>= K+L</t>
  </si>
  <si>
    <t>51 874 867,00</t>
  </si>
  <si>
    <t>RESULTAT CUMULE</t>
  </si>
  <si>
    <t>= A+C+E</t>
  </si>
  <si>
    <t>564 034 090,23</t>
  </si>
  <si>
    <t>678 003 529,34</t>
  </si>
  <si>
    <t>369 000 746,15</t>
  </si>
  <si>
    <t>= H+J+L</t>
  </si>
  <si>
    <t>302 976 304,67</t>
  </si>
  <si>
    <t>TOTAL CUMULE</t>
  </si>
  <si>
    <t>= A+B+C+D+E+F</t>
  </si>
  <si>
    <t>933 034 836,38</t>
  </si>
  <si>
    <t>= G+H+I+J+K+L</t>
  </si>
  <si>
    <t>980 979 834,01</t>
  </si>
  <si>
    <t>(1) Les restes à réaliser de la section de fonctionnement correspondent en dépenses, aux dépenses engagées non mandatées et non rattachées telles qu’elles ressortent de la comptabilité des engagements et en recettes, aux recettes certaines n’ayant pas donné lieu à l’émission d’un titre et non rattachées (R. 3312.9 du CGCT).</t>
  </si>
  <si>
    <t>Les restes à réaliser de la section d’investissement correspondent en dépenses, aux dépenses engagées non mandatées au 31/12 de l’exercice précédent telles qu’elles ressortent de la comptabilité des engagements et aux recettes certaines n’ayant pas donné lieu à l’émission d’un titre au 31/12 de l’exercice précédent (R. 3312-8 du CGCT).</t>
  </si>
  <si>
    <t>TOTAL DES OPERATIONS REELLES ET D’ORDRE</t>
  </si>
  <si>
    <t>TOTAL DES MANDATS EMIS</t>
  </si>
  <si>
    <t>TOTAL DES TITRES EMIS</t>
  </si>
  <si>
    <t>RÉELLES ET MIXTES</t>
  </si>
  <si>
    <t>ORDRE</t>
  </si>
  <si>
    <t>REELLES ET MIXTES</t>
  </si>
  <si>
    <t>INVESTISSEMENT</t>
  </si>
  <si>
    <t>FONCTIONNEMENT</t>
  </si>
  <si>
    <t>TOTAL REALISATIONS DE L’EXERCICE (1)</t>
  </si>
  <si>
    <t>(1) Total des réalisations = Total de la section de fonctionnement + Total de la section d’investissement. Les reports N-1 ne sont pas comptabilisés car ils sont réalisés d’office.</t>
  </si>
  <si>
    <t>EQUILIBRE FINANCIER – INVESTISSEMENT</t>
  </si>
  <si>
    <t>SECTION D'INVESTISSEMENT – REALISATIONS</t>
  </si>
  <si>
    <t>(y compris les restes à réaliser N-1)</t>
  </si>
  <si>
    <t>Chap.</t>
  </si>
  <si>
    <t>Mandats</t>
  </si>
  <si>
    <t>Titres</t>
  </si>
  <si>
    <t>Subventions d'investissement (sauf 138)</t>
  </si>
  <si>
    <t>Emprunts et dettes assimilées (5)</t>
  </si>
  <si>
    <t>Immobilisations incorporelles (sauf 204) (y compris programmes) (9)</t>
  </si>
  <si>
    <t>Subventions d'équipement versées(9)</t>
  </si>
  <si>
    <t>Immobilisations corporelles (y compris programmes) (9)</t>
  </si>
  <si>
    <t>Immobilisations reçues en affectation (2) (y compris programmes) (9)</t>
  </si>
  <si>
    <t>Immobilisations en cours (y compris programmes) (9)</t>
  </si>
  <si>
    <t>Total des réalisations d’équipement</t>
  </si>
  <si>
    <t>Dotations, fonds divers et réserves (7)</t>
  </si>
  <si>
    <t>Subventions d'investissement (6) (9)</t>
  </si>
  <si>
    <t>Cpte de liaison : affectation (BA,régie) (3)</t>
  </si>
  <si>
    <t>Autres immobilisations financières(9)</t>
  </si>
  <si>
    <t>Total des réalisations financières</t>
  </si>
  <si>
    <t>45…</t>
  </si>
  <si>
    <t>Total des opé. pour compte de tiers (4)</t>
  </si>
  <si>
    <t>Total des réalisations réelles en investissement</t>
  </si>
  <si>
    <t>Opérations ordre transf. entre sections (1)</t>
  </si>
  <si>
    <t>Opérations patrimoniales (1)</t>
  </si>
  <si>
    <t>Total des réalisations d’ordre en investissement</t>
  </si>
  <si>
    <t>TOTAL DES OPERATIONS D’INVESTISSEMENT DE L’EXERCICE</t>
  </si>
  <si>
    <t>I+III</t>
  </si>
  <si>
    <t>II+IV</t>
  </si>
  <si>
    <t>RESULTATS ANTERIEURS</t>
  </si>
  <si>
    <t>001 Solde d’Exécution  de la section d’investissement N-1 reporté</t>
  </si>
  <si>
    <t>V</t>
  </si>
  <si>
    <t>VI</t>
  </si>
  <si>
    <t>1068 Excédents de fonctionnement capitalisés</t>
  </si>
  <si>
    <t>VII</t>
  </si>
  <si>
    <t>TOTAL CUMULE DE LA SECTION D’INVESTISSEMENT</t>
  </si>
  <si>
    <t>TOTAL DE LA SECTION</t>
  </si>
  <si>
    <t>I+III+V</t>
  </si>
  <si>
    <t>II+IV+VI+VII</t>
  </si>
  <si>
    <t>SOLDE D’EXECUTION (recettes – dépenses) (8)</t>
  </si>
  <si>
    <t>(1) DF 023 = RI 021 ; DI 040 = RF 042 ; RI 040 = DF 042 ; DI 041 = RI 041.</t>
  </si>
  <si>
    <t>(2) En dépenses, le chapitre 22 retrace les travaux d’investissement réalisés sur les biens reçus en affectation. En recette, il retrace, le cas échéant, l’annulation de tels travaux effectués sur un exercice antérieur.</t>
  </si>
  <si>
    <t>(2) A servir uniquement lorsque le département effectue une dotation initiale en espèces au profit d’un service public non personnalisé qu’il crée.</t>
  </si>
  <si>
    <t>(3) Seul le total des opérations pour compte de tiers figure sur cet état (voir le détail en III-A5).</t>
  </si>
  <si>
    <t>(4) Sauf 165, 166 et 16449.</t>
  </si>
  <si>
    <t>(5) En recettes, détail du 138.</t>
  </si>
  <si>
    <t>(6) En recettes, sauf 1068.</t>
  </si>
  <si>
    <t>(7) Mettre le signe (-) en cas de déficit ou (+) en cas d’excédent.</t>
  </si>
  <si>
    <t>(8) Hors dépenses et recettes imputées aux chapitres 010 et 018.</t>
  </si>
  <si>
    <t>II – PRESENTATION GENERALE DU BUDGET</t>
  </si>
  <si>
    <t>EQUILIBRE FINANCIER – FONCTIONNEMENT</t>
  </si>
  <si>
    <t>SECTION DE FONCTIONNEMENT – REALISATIONS</t>
  </si>
  <si>
    <t>(y compris les restes à réaliser et rattachements N-1)</t>
  </si>
  <si>
    <t>MANDATS EMIS</t>
  </si>
  <si>
    <t>TITRES EMIS</t>
  </si>
  <si>
    <t>OPERATIONS REELLES ET MIXTES</t>
  </si>
  <si>
    <t>011 Charges à caractère général(2)</t>
  </si>
  <si>
    <t>70 Prod. services, domaine, ventes diverses</t>
  </si>
  <si>
    <t>012 Charges de personnel et frais assimilés(2)</t>
  </si>
  <si>
    <t>73 Impôts et taxes (sauf 731)</t>
  </si>
  <si>
    <t>731 Impositions directes</t>
  </si>
  <si>
    <t>74 Dotations, subventions et participations(2)</t>
  </si>
  <si>
    <t>65 Autres charges de gestion courante (sauf 6586)(2)</t>
  </si>
  <si>
    <t>75 Autres produits de gestion courante(2)</t>
  </si>
  <si>
    <t>6586 Frais fonctionnement des groupes d'élus</t>
  </si>
  <si>
    <t>014 Atténuations de produits</t>
  </si>
  <si>
    <t>013 Atténuations de charges(2)</t>
  </si>
  <si>
    <t>015 Revenu minimum d'insertion</t>
  </si>
  <si>
    <t>016 Allocation personnalisée d'autonomie</t>
  </si>
  <si>
    <t>017 Revenu de solidarité active</t>
  </si>
  <si>
    <t>Total dépenses de gestion des services</t>
  </si>
  <si>
    <t>Total recettes de gestion des services</t>
  </si>
  <si>
    <t>66 Charges financières</t>
  </si>
  <si>
    <t>76 Produits financiers</t>
  </si>
  <si>
    <t>67 Charges exceptionnelles(2)</t>
  </si>
  <si>
    <t>77 Produits exceptionnels(2)</t>
  </si>
  <si>
    <t>68 Dotations amortissements et provisions(2)</t>
  </si>
  <si>
    <t>78 Reprises amortissements et provisions (2)</t>
  </si>
  <si>
    <t>022 Dépenses imprévues</t>
  </si>
  <si>
    <t>TOTAL DEPENSES REELLES ET MIXTES</t>
  </si>
  <si>
    <t>TOTAL RECETTES REELLES ET MIXTES</t>
  </si>
  <si>
    <t>OPERATIONS D’ORDRE (2)</t>
  </si>
  <si>
    <t>042 Opérations ordre transf. entre sections</t>
  </si>
  <si>
    <t>043 Opérations ordre intérieur de la section</t>
  </si>
  <si>
    <t>TOTAL DEPENSES D’ORDRE</t>
  </si>
  <si>
    <t>TOTAL RECETTES D’ORDRE</t>
  </si>
  <si>
    <t>TOTAL DES DEPENSES DE l’EXERCICE</t>
  </si>
  <si>
    <t>TOTAL DES RECETTES DE L’EXERCICE</t>
  </si>
  <si>
    <t>RESULTAT REPORTE DE N-1</t>
  </si>
  <si>
    <t>002 Résultat de fonctionnement reporté</t>
  </si>
  <si>
    <t>TOTAL DES DEPENSES DE LA SECTION DE FONCTIONNEMENT</t>
  </si>
  <si>
    <t>TOTAL DES RECETTES DE LA SECTION DE FONCTIONNEMENT</t>
  </si>
  <si>
    <t>II+IV+VI</t>
  </si>
  <si>
    <t>SOLDE D’EXECUTION (recettes – dépenses) (1)</t>
  </si>
  <si>
    <t>(1) Mettre le signe (-) en cas de déficit ou (+) en cas d’excédent.</t>
  </si>
  <si>
    <t>(2) Hors dépenses et recettes imputées aux chapitres 015, 016 et 017.</t>
  </si>
  <si>
    <t>BALANCE GENERALE – DEPENSES</t>
  </si>
  <si>
    <t>MANDATS EMIS (y compris sur les restes à réaliser N-1)</t>
  </si>
  <si>
    <t>Opérations réelles (1)</t>
  </si>
  <si>
    <t>Opérations d’ordre (2)</t>
  </si>
  <si>
    <t>TOTAL Réalisé</t>
  </si>
  <si>
    <t>Subventions d'investissement(7)</t>
  </si>
  <si>
    <t>Emprunts et dettes assimilées (sauf 1688 non budgétaire)</t>
  </si>
  <si>
    <t>Total des programmes d’équipement</t>
  </si>
  <si>
    <t>Immobilisations incorporelles (sauf 204) (3) (7)</t>
  </si>
  <si>
    <t>Subventions d'équipement versées (3) (7)</t>
  </si>
  <si>
    <t>Immobilisations corporelles(3) (7)</t>
  </si>
  <si>
    <t>Immobilisations reçues en affectation(3) (7)</t>
  </si>
  <si>
    <t>Immobilisations en cours(3) (7)</t>
  </si>
  <si>
    <t>Autres immobilisations financières(7)</t>
  </si>
  <si>
    <t>Amortissement des immobilisations (reprises)</t>
  </si>
  <si>
    <t>3…</t>
  </si>
  <si>
    <t>Stocks et en-cours</t>
  </si>
  <si>
    <t>Neutral. et régul. d'opérations</t>
  </si>
  <si>
    <t>Total des opérations pour compte de tiers (4)</t>
  </si>
  <si>
    <t>Charges à rép. sur plusieurs exercices</t>
  </si>
  <si>
    <t>Dépenses d’investissement –Total</t>
  </si>
  <si>
    <t>Pour information D 001 Solde d’exécution négatif reporté</t>
  </si>
  <si>
    <t>Charges à caractère général(8)</t>
  </si>
  <si>
    <t>Charges de personnel et frais assimilés(8)</t>
  </si>
  <si>
    <t>Achats et variation des stocks</t>
  </si>
  <si>
    <t>Autres charges de gestion courante(sauf 6586) (8)</t>
  </si>
  <si>
    <t>Charges exceptionnelles(8)</t>
  </si>
  <si>
    <t>Dot. aux amortissements et provisions(8)</t>
  </si>
  <si>
    <t>Production stockée (ou déstockage)</t>
  </si>
  <si>
    <t>Dépenses de fonctionnement –Total</t>
  </si>
  <si>
    <t>Pour information D 002 Résultat négatif reporté</t>
  </si>
  <si>
    <t>(1) Y compris les opérations relatives au rattachement et les opérations d’ordre semi-budgétaire.</t>
  </si>
  <si>
    <t>(2) Voir la liste des opérations d’ordre de l’instruction budgétaire et comptable M. 52.</t>
  </si>
  <si>
    <t>(3) Hors chapitres programmes.</t>
  </si>
  <si>
    <t>(4) Seul le total des opérations pour compte de tiers figure sur cet état (voir le détail en III-A5).</t>
  </si>
  <si>
    <t>(5) A utiliser uniquement dans le cas où le département effectuerait une dotation initiale au profit d’un service public doté de la seule autonomie financière.</t>
  </si>
  <si>
    <t>(6) A utiliser uniquement dans le cas où le département effectuerait des dépenses sur des biens affectés.</t>
  </si>
  <si>
    <t>(7) Hors dépenses imputées aux chapitres 010 et 018.</t>
  </si>
  <si>
    <t>(8) Hors dépenses imputées aux chapitres 015, 016 et 017.</t>
  </si>
  <si>
    <t>BALANCE GENERALE – RECETTES</t>
  </si>
  <si>
    <t>TITRES EMIS (y compris les restes à réaliser sur N-1)</t>
  </si>
  <si>
    <t>Dotations, fonds divers et réserves (sauf 1068)</t>
  </si>
  <si>
    <t>Subventions d'investissement(6)</t>
  </si>
  <si>
    <t>Immobilisations incorporelles (sauf 204) (6)</t>
  </si>
  <si>
    <t>Subventions d'équipement versées(6)</t>
  </si>
  <si>
    <t>Immobilisations corporelles(6)</t>
  </si>
  <si>
    <t>Immobilisations reçues en affectation(6)</t>
  </si>
  <si>
    <t>Immobilisations en cours(6)</t>
  </si>
  <si>
    <t>Autres immobilisations financières(6)</t>
  </si>
  <si>
    <t>Amortissement des immobilisations</t>
  </si>
  <si>
    <t>Opérations pour compte de tiers (3)</t>
  </si>
  <si>
    <t>Recettes d’investissement –Total</t>
  </si>
  <si>
    <t>1068 Excédent de fonctionnement capitalisé N-1</t>
  </si>
  <si>
    <t>Pour information R001 Solde d’exécution positif reporté</t>
  </si>
  <si>
    <t>Atténuations de charges(7)</t>
  </si>
  <si>
    <t>Production immobilisée</t>
  </si>
  <si>
    <t>Impôts et taxes (sauf 731)</t>
  </si>
  <si>
    <t>Dotations, subventions et participations(7)</t>
  </si>
  <si>
    <t>Autres produits d'activités(7)</t>
  </si>
  <si>
    <t>Produits exceptionnels(7)</t>
  </si>
  <si>
    <t>Reprise sur amortissements et provisions(7)</t>
  </si>
  <si>
    <t>Transferts de charges</t>
  </si>
  <si>
    <t>Recettes de fonctionnement –Total</t>
  </si>
  <si>
    <t>Pour information R002 Résultat positif reporté</t>
  </si>
  <si>
    <t>(4) A utiliser uniquement dans le cas où le département effectuerait une dotation initiale au profit d’un service public doté de la seule autonomie financière.</t>
  </si>
  <si>
    <t>(5) A utiliser uniquement dans le cas où le département effectuerait des dépenses sur des biens affectés.</t>
  </si>
  <si>
    <t>(6) Hors recettes imputées aux chapitres 010 et 018.</t>
  </si>
  <si>
    <t>(7) Hors recettes imputées aux chapitres 015, 016 et 017.</t>
  </si>
  <si>
    <t>III – VOTE</t>
  </si>
  <si>
    <t>SECTION D’INVESTISSEMENT – VUE D’ENSEMBLE</t>
  </si>
  <si>
    <t>Nature</t>
  </si>
  <si>
    <t>Crédits ouverts (BP+DM+RAR N-1)</t>
  </si>
  <si>
    <t>Réalisations</t>
  </si>
  <si>
    <t>Restes à réaliser au 31/12 (1)</t>
  </si>
  <si>
    <t>Crédits annulés</t>
  </si>
  <si>
    <t>Pour information réalisations gérées dans le cadre d’une AP</t>
  </si>
  <si>
    <t>Pour information réalisations gérées hors AP</t>
  </si>
  <si>
    <t>DEPENSES D’INVESTISSEMENT - TOTAL</t>
  </si>
  <si>
    <t>Dépenses des équipements départementaux (total) (détail de III-A1.1 à III-A1.5)</t>
  </si>
  <si>
    <t>- Non individualisées en programmes d’équipement (détail en III-A1.1)</t>
  </si>
  <si>
    <t>103 162 672,00</t>
  </si>
  <si>
    <t>- Individualisées en programmes d’équipement (liste des programmes en III-A1.3, détail en III-A1.4 et en III A1.5)</t>
  </si>
  <si>
    <t>0,00</t>
  </si>
  <si>
    <t>- 010 Revenu minimum d'insertion (détail en III-A1.2)</t>
  </si>
  <si>
    <t>- 018 Revenu de solidarité active (détail en III-A1.2)</t>
  </si>
  <si>
    <t>Dépenses des équipements non départementaux (détail en III-A2)</t>
  </si>
  <si>
    <t>Dépenses financières (détail en III-A3)</t>
  </si>
  <si>
    <t>Opérations pour compte de tiers (détail en III-A5)</t>
  </si>
  <si>
    <r>
      <t>040 </t>
    </r>
    <r>
      <rPr>
        <b/>
        <sz val="8"/>
        <color theme="1"/>
        <rFont val="Arial"/>
        <family val="2"/>
      </rPr>
      <t>Opérations ordre transf. entre sections </t>
    </r>
    <r>
      <rPr>
        <b/>
        <i/>
        <sz val="8"/>
        <color theme="1"/>
        <rFont val="Arial"/>
        <family val="2"/>
      </rPr>
      <t>(détail en III-A6)</t>
    </r>
  </si>
  <si>
    <r>
      <t>041 </t>
    </r>
    <r>
      <rPr>
        <b/>
        <sz val="8"/>
        <color theme="1"/>
        <rFont val="Arial"/>
        <family val="2"/>
      </rPr>
      <t>Opérations patrimoniales </t>
    </r>
    <r>
      <rPr>
        <b/>
        <i/>
        <sz val="8"/>
        <color theme="1"/>
        <rFont val="Arial"/>
        <family val="2"/>
      </rPr>
      <t>(détail en III-A7)</t>
    </r>
  </si>
  <si>
    <t>Pour information : D001 Solde d’exécution négatif reporté</t>
  </si>
  <si>
    <t>Total des dépenses d’investissement cumulées</t>
  </si>
  <si>
    <t>(1) Dépenses engagées non mandatées.</t>
  </si>
  <si>
    <t>(2) Crédits annulés = Crédits ouverts – Réalisations – Restes à réaliser au 31/12.</t>
  </si>
  <si>
    <t>RECETTES D’INVESTISSEMENT - TOTAL</t>
  </si>
  <si>
    <t>Recettes d’équipements départementaux et non départementaux (détail en III-A4.1)</t>
  </si>
  <si>
    <t>010 Revenu minimum d'insertion (détail en III-A4.2)</t>
  </si>
  <si>
    <t>018 Revenu de solidarité active (détail en III-A4.2)</t>
  </si>
  <si>
    <t>Recettes financières (détail en III-A4.3)</t>
  </si>
  <si>
    <t>040 Opérations ordre transf. entre sections (détail en III-A6)</t>
  </si>
  <si>
    <t>041 Opérations patrimoniales (détail en III-A7)</t>
  </si>
  <si>
    <t>021 Virement de la section de fonctionnement (3)</t>
  </si>
  <si>
    <t>Pour information : R001 Solde d’exécution positif reporté</t>
  </si>
  <si>
    <t>Total des recettes d’investissement cumulées</t>
  </si>
  <si>
    <t>(1) Recettes justifiées non titrées.</t>
  </si>
  <si>
    <t>(3) Pour mémoire, crédits ouverts au budget mais ne faisant pas l’objet d’émission de titres (opérations sans réalisations).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</si>
</sst>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0"/>
      <color rgb="FF000000"/>
      <name val="Times New Roman"/>
      <family val="1"/>
    </font>
    <font>
      <b/>
      <sz val="14"/>
      <color rgb="FF000000"/>
      <name val="Arial"/>
      <family val="2"/>
    </font>
    <font>
      <sz val="14"/>
      <color rgb="FF000000"/>
      <name val="Times New Roman"/>
      <family val="1"/>
    </font>
    <font>
      <sz val="14"/>
      <color rgb="FF000000"/>
      <name val="Arial"/>
      <family val="2"/>
    </font>
    <font>
      <sz val="11"/>
      <color theme="1"/>
      <name val="Arial"/>
      <family val="2"/>
    </font>
    <font>
      <b/>
      <sz val="14"/>
      <color theme="1"/>
      <name val="Times New Roman"/>
      <family val="1"/>
    </font>
    <font>
      <b/>
      <sz val="14"/>
      <color theme="1"/>
      <name val="Arial"/>
      <family val="2"/>
    </font>
    <font>
      <sz val="14"/>
      <color theme="1"/>
      <name val="Times New Roman"/>
      <family val="1"/>
    </font>
    <font>
      <sz val="14"/>
      <color theme="1"/>
      <name val="Arial"/>
      <family val="2"/>
    </font>
    <font>
      <sz val="6"/>
      <color rgb="FF000000"/>
      <name val="Arial"/>
      <family val="2"/>
    </font>
    <font>
      <sz val="7"/>
      <color rgb="FF000000"/>
      <name val="Times New Roman"/>
      <family val="1"/>
    </font>
    <font>
      <sz val="11"/>
      <color theme="1"/>
      <name val="Times New Roman"/>
      <family val="1"/>
    </font>
    <font>
      <u/>
      <sz val="11"/>
      <color theme="10"/>
      <name val="Calibri"/>
      <family val="2"/>
      <scheme val="minor"/>
    </font>
    <font>
      <sz val="6"/>
      <color theme="1"/>
      <name val="Arial"/>
      <family val="2"/>
    </font>
    <font>
      <sz val="7"/>
      <color theme="1"/>
      <name val="Times New Roman"/>
      <family val="1"/>
    </font>
    <font>
      <b/>
      <sz val="12"/>
      <color theme="1"/>
      <name val="Arial"/>
      <family val="2"/>
    </font>
    <font>
      <b/>
      <sz val="11"/>
      <color theme="1"/>
      <name val="Arial"/>
      <family val="2"/>
    </font>
    <font>
      <sz val="8"/>
      <color theme="1"/>
      <name val="Arial"/>
      <family val="2"/>
    </font>
    <font>
      <b/>
      <sz val="8"/>
      <color theme="1"/>
      <name val="Arial"/>
      <family val="2"/>
    </font>
    <font>
      <vertAlign val="superscript"/>
      <sz val="8"/>
      <color theme="1"/>
      <name val="Arial"/>
      <family val="2"/>
    </font>
    <font>
      <b/>
      <sz val="6"/>
      <color theme="1"/>
      <name val="Arial"/>
      <family val="2"/>
    </font>
    <font>
      <b/>
      <sz val="10"/>
      <color theme="1"/>
      <name val="Arial"/>
      <family val="2"/>
    </font>
    <font>
      <b/>
      <sz val="7"/>
      <color theme="1"/>
      <name val="Arial"/>
      <family val="2"/>
    </font>
    <font>
      <i/>
      <sz val="8"/>
      <color theme="1"/>
      <name val="Arial"/>
      <family val="2"/>
    </font>
    <font>
      <b/>
      <i/>
      <sz val="8"/>
      <color theme="1"/>
      <name val="Arial"/>
      <family val="2"/>
    </font>
    <font>
      <b/>
      <i/>
      <sz val="6"/>
      <color theme="1"/>
      <name val="Arial"/>
      <family val="2"/>
    </font>
    <font>
      <sz val="7"/>
      <color theme="1"/>
      <name val="Arial"/>
      <family val="2"/>
    </font>
    <font>
      <i/>
      <sz val="7"/>
      <color theme="1"/>
      <name val="Arial"/>
      <family val="2"/>
    </font>
    <font>
      <b/>
      <i/>
      <sz val="7"/>
      <color theme="1"/>
      <name val="Arial"/>
      <family val="2"/>
    </font>
    <font>
      <sz val="8"/>
      <color rgb="FF000000"/>
      <name val="Arial"/>
      <family val="2"/>
    </font>
    <font>
      <b/>
      <sz val="10"/>
      <color rgb="FF000000"/>
      <name val="Arial"/>
      <family val="2"/>
    </font>
    <font>
      <b/>
      <sz val="8"/>
      <color rgb="FF000000"/>
      <name val="Arial"/>
      <family val="2"/>
    </font>
    <font>
      <i/>
      <sz val="6"/>
      <color rgb="FF000000"/>
      <name val="Arial"/>
      <family val="2"/>
    </font>
    <font>
      <b/>
      <sz val="6"/>
      <color rgb="FF000000"/>
      <name val="Arial"/>
      <family val="2"/>
    </font>
  </fonts>
  <fills count="5">
    <fill>
      <patternFill patternType="none"/>
    </fill>
    <fill>
      <patternFill patternType="gray125"/>
    </fill>
    <fill>
      <patternFill patternType="solid">
        <fgColor rgb="FFB2B2B2"/>
        <bgColor indexed="64"/>
      </patternFill>
    </fill>
    <fill>
      <patternFill patternType="solid">
        <fgColor rgb="FFB3B3B3"/>
        <bgColor indexed="64"/>
      </patternFill>
    </fill>
    <fill>
      <patternFill patternType="solid">
        <fgColor rgb="FFFFFFFF"/>
        <bgColor indexed="64"/>
      </patternFill>
    </fill>
  </fills>
  <borders count="64">
    <border>
      <left/>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diagonal/>
    </border>
    <border>
      <left style="double">
        <color rgb="FF000000"/>
      </left>
      <right style="double">
        <color rgb="FF000000"/>
      </right>
      <top/>
      <bottom style="double">
        <color rgb="FF000000"/>
      </bottom>
      <diagonal/>
    </border>
    <border>
      <left style="double">
        <color rgb="FF000000"/>
      </left>
      <right style="medium">
        <color rgb="FF000000"/>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style="double">
        <color rgb="FF000000"/>
      </left>
      <right style="medium">
        <color rgb="FF000000"/>
      </right>
      <top/>
      <bottom style="medium">
        <color rgb="FF000000"/>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diagonal/>
    </border>
    <border>
      <left/>
      <right style="medium">
        <color rgb="FF000000"/>
      </right>
      <top/>
      <bottom/>
      <diagonal/>
    </border>
    <border>
      <left/>
      <right style="double">
        <color rgb="FF000000"/>
      </right>
      <top/>
      <bottom/>
      <diagonal/>
    </border>
    <border>
      <left/>
      <right style="medium">
        <color rgb="FF000000"/>
      </right>
      <top/>
      <bottom style="double">
        <color rgb="FF000000"/>
      </bottom>
      <diagonal/>
    </border>
    <border>
      <left style="double">
        <color rgb="FF000000"/>
      </left>
      <right/>
      <top/>
      <bottom/>
      <diagonal/>
    </border>
    <border>
      <left style="double">
        <color rgb="FF000000"/>
      </left>
      <right/>
      <top/>
      <bottom style="medium">
        <color rgb="FF000000"/>
      </bottom>
      <diagonal/>
    </border>
    <border>
      <left/>
      <right style="medium">
        <color rgb="FF000000"/>
      </right>
      <top style="medium">
        <color rgb="FF000000"/>
      </top>
      <bottom/>
      <diagonal/>
    </border>
    <border>
      <left style="medium">
        <color rgb="FF000000"/>
      </left>
      <right style="double">
        <color rgb="FF000000"/>
      </right>
      <top style="medium">
        <color rgb="FF000000"/>
      </top>
      <bottom/>
      <diagonal/>
    </border>
    <border>
      <left style="medium">
        <color rgb="FF000000"/>
      </left>
      <right style="double">
        <color rgb="FF000000"/>
      </right>
      <top/>
      <bottom style="medium">
        <color rgb="FF000000"/>
      </bottom>
      <diagonal/>
    </border>
    <border>
      <left/>
      <right style="medium">
        <color rgb="FF000000"/>
      </right>
      <top style="double">
        <color rgb="FF000000"/>
      </top>
      <bottom style="medium">
        <color rgb="FF000000"/>
      </bottom>
      <diagonal/>
    </border>
    <border>
      <left/>
      <right/>
      <top/>
      <bottom style="double">
        <color rgb="FF000000"/>
      </bottom>
      <diagonal/>
    </border>
    <border>
      <left/>
      <right style="medium">
        <color rgb="FF000000"/>
      </right>
      <top style="medium">
        <color rgb="FF000000"/>
      </top>
      <bottom style="double">
        <color rgb="FF000000"/>
      </bottom>
      <diagonal/>
    </border>
    <border>
      <left/>
      <right/>
      <top style="medium">
        <color rgb="FF000000"/>
      </top>
      <bottom/>
      <diagonal/>
    </border>
    <border>
      <left/>
      <right style="double">
        <color rgb="FF000000"/>
      </right>
      <top style="medium">
        <color rgb="FF000000"/>
      </top>
      <bottom style="double">
        <color rgb="FF000000"/>
      </bottom>
      <diagonal/>
    </border>
    <border>
      <left/>
      <right style="double">
        <color rgb="FF000000"/>
      </right>
      <top style="medium">
        <color rgb="FF000000"/>
      </top>
      <bottom/>
      <diagonal/>
    </border>
    <border>
      <left style="double">
        <color rgb="FF000000"/>
      </left>
      <right style="double">
        <color rgb="FF000000"/>
      </right>
      <top/>
      <bottom style="medium">
        <color rgb="FF000000"/>
      </bottom>
      <diagonal/>
    </border>
    <border>
      <left/>
      <right/>
      <top/>
      <bottom style="medium">
        <color rgb="FF000000"/>
      </bottom>
      <diagonal/>
    </border>
    <border>
      <left style="double">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double">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double">
        <color rgb="FF000000"/>
      </bottom>
      <diagonal/>
    </border>
    <border>
      <left style="medium">
        <color rgb="FF000000"/>
      </left>
      <right/>
      <top style="double">
        <color rgb="FF000000"/>
      </top>
      <bottom style="medium">
        <color rgb="FF000000"/>
      </bottom>
      <diagonal/>
    </border>
    <border>
      <left/>
      <right/>
      <top style="medium">
        <color rgb="FF000000"/>
      </top>
      <bottom style="double">
        <color rgb="FF000000"/>
      </bottom>
      <diagonal/>
    </border>
    <border>
      <left style="medium">
        <color rgb="FF000000"/>
      </left>
      <right/>
      <top style="medium">
        <color rgb="FF000000"/>
      </top>
      <bottom style="double">
        <color rgb="FF000000"/>
      </bottom>
      <diagonal/>
    </border>
    <border>
      <left/>
      <right style="medium">
        <color rgb="FF000000"/>
      </right>
      <top style="double">
        <color rgb="FF000000"/>
      </top>
      <bottom style="double">
        <color rgb="FF000000"/>
      </bottom>
      <diagonal/>
    </border>
    <border>
      <left style="double">
        <color rgb="FF000000"/>
      </left>
      <right/>
      <top/>
      <bottom style="double">
        <color rgb="FF000000"/>
      </bottom>
      <diagonal/>
    </border>
    <border>
      <left style="double">
        <color rgb="FF000000"/>
      </left>
      <right style="medium">
        <color rgb="FF000000"/>
      </right>
      <top style="double">
        <color rgb="FF000000"/>
      </top>
      <bottom/>
      <diagonal/>
    </border>
    <border>
      <left/>
      <right style="medium">
        <color rgb="FF000000"/>
      </right>
      <top style="double">
        <color rgb="FF000000"/>
      </top>
      <bottom/>
      <diagonal/>
    </border>
    <border>
      <left style="double">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medium">
        <color rgb="FF000000"/>
      </left>
      <right/>
      <top style="double">
        <color rgb="FF000000"/>
      </top>
      <bottom style="double">
        <color rgb="FF000000"/>
      </bottom>
      <diagonal/>
    </border>
    <border>
      <left style="double">
        <color rgb="FF000000"/>
      </left>
      <right style="double">
        <color rgb="FF000000"/>
      </right>
      <top style="medium">
        <color rgb="FF000000"/>
      </top>
      <bottom/>
      <diagonal/>
    </border>
    <border>
      <left style="medium">
        <color rgb="FF000000"/>
      </left>
      <right/>
      <top style="double">
        <color rgb="FF000000"/>
      </top>
      <bottom/>
      <diagonal/>
    </border>
    <border>
      <left/>
      <right/>
      <top style="medium">
        <color rgb="FF000000"/>
      </top>
      <bottom style="medium">
        <color rgb="FF000000"/>
      </bottom>
      <diagonal/>
    </border>
    <border>
      <left style="double">
        <color rgb="FF000000"/>
      </left>
      <right/>
      <top style="medium">
        <color rgb="FF000000"/>
      </top>
      <bottom style="double">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medium">
        <color rgb="FF000000"/>
      </left>
      <right style="double">
        <color rgb="FF000000"/>
      </right>
      <top style="double">
        <color rgb="FF000000"/>
      </top>
      <bottom style="medium">
        <color rgb="FF000000"/>
      </bottom>
      <diagonal/>
    </border>
    <border>
      <left style="medium">
        <color rgb="FF000000"/>
      </left>
      <right style="double">
        <color rgb="FF000000"/>
      </right>
      <top/>
      <bottom style="double">
        <color rgb="FF000000"/>
      </bottom>
      <diagonal/>
    </border>
    <border>
      <left style="medium">
        <color rgb="FF000000"/>
      </left>
      <right style="medium">
        <color rgb="FF000000"/>
      </right>
      <top/>
      <bottom style="medium">
        <color rgb="FF000000"/>
      </bottom>
      <diagonal/>
    </border>
  </borders>
  <cellStyleXfs count="2">
    <xf numFmtId="0" fontId="0" fillId="0" borderId="0"/>
    <xf numFmtId="0" fontId="14" fillId="0" borderId="0" applyNumberFormat="0" applyFill="0" applyBorder="0" applyAlignment="0" applyProtection="0"/>
  </cellStyleXfs>
  <cellXfs count="409">
    <xf numFmtId="0" fontId="0" fillId="0" borderId="0" xfId="0"/>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left" vertical="center" wrapText="1" indent="3"/>
    </xf>
    <xf numFmtId="0" fontId="13" fillId="0" borderId="0" xfId="0" applyFont="1" applyAlignment="1">
      <alignment vertical="center" wrapText="1"/>
    </xf>
    <xf numFmtId="0" fontId="14" fillId="0" borderId="0" xfId="1" applyAlignment="1">
      <alignment vertical="center" wrapText="1"/>
    </xf>
    <xf numFmtId="0" fontId="19" fillId="0" borderId="13" xfId="0" applyFont="1" applyBorder="1" applyAlignment="1">
      <alignment horizontal="left" vertical="center" wrapText="1"/>
    </xf>
    <xf numFmtId="0" fontId="19" fillId="0" borderId="14" xfId="0" applyFont="1" applyBorder="1" applyAlignment="1">
      <alignment horizontal="right" vertical="center" wrapText="1"/>
    </xf>
    <xf numFmtId="0" fontId="19" fillId="0" borderId="14" xfId="0" applyFont="1" applyBorder="1" applyAlignment="1">
      <alignment horizontal="left" vertical="center" wrapText="1"/>
    </xf>
    <xf numFmtId="0" fontId="19" fillId="0" borderId="15" xfId="0" applyFont="1" applyBorder="1" applyAlignment="1">
      <alignment horizontal="right" vertical="center" wrapText="1"/>
    </xf>
    <xf numFmtId="0" fontId="19" fillId="0" borderId="6" xfId="0" applyFont="1" applyBorder="1" applyAlignment="1">
      <alignment horizontal="left" vertical="center" wrapText="1"/>
    </xf>
    <xf numFmtId="0" fontId="19" fillId="0" borderId="16" xfId="0" applyFont="1" applyBorder="1" applyAlignment="1">
      <alignment horizontal="right" vertical="center" wrapText="1"/>
    </xf>
    <xf numFmtId="0" fontId="19" fillId="0" borderId="16" xfId="0" applyFont="1" applyBorder="1" applyAlignment="1">
      <alignment horizontal="left" vertical="center" wrapText="1"/>
    </xf>
    <xf numFmtId="0" fontId="19" fillId="0" borderId="7" xfId="0" applyFont="1" applyBorder="1" applyAlignment="1">
      <alignment horizontal="right" vertical="center" wrapText="1"/>
    </xf>
    <xf numFmtId="0" fontId="19" fillId="0" borderId="6" xfId="0" applyFont="1" applyBorder="1" applyAlignment="1">
      <alignment horizontal="right" vertical="center" wrapText="1"/>
    </xf>
    <xf numFmtId="0" fontId="15" fillId="0" borderId="0" xfId="0" applyFont="1" applyAlignment="1">
      <alignment horizontal="justify" vertical="center" wrapText="1"/>
    </xf>
    <xf numFmtId="0" fontId="17"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1" fillId="0" borderId="0" xfId="0" applyFont="1" applyAlignment="1">
      <alignment horizontal="center"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31" fillId="0" borderId="0" xfId="0" applyFont="1" applyAlignment="1">
      <alignment horizontal="center" vertical="center" wrapText="1"/>
    </xf>
    <xf numFmtId="0" fontId="6" fillId="0" borderId="0" xfId="0" applyFont="1" applyAlignment="1">
      <alignment vertical="center" wrapText="1"/>
    </xf>
    <xf numFmtId="0" fontId="6" fillId="0" borderId="10" xfId="0" applyFont="1" applyBorder="1" applyAlignment="1">
      <alignment vertical="top" wrapText="1"/>
    </xf>
    <xf numFmtId="0" fontId="6" fillId="0" borderId="11" xfId="0" applyFont="1" applyBorder="1" applyAlignment="1">
      <alignment vertical="top"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11" fillId="0" borderId="0" xfId="0" applyFont="1" applyAlignment="1">
      <alignment horizontal="left" vertical="center" wrapText="1"/>
    </xf>
    <xf numFmtId="0" fontId="19" fillId="0" borderId="13"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22" xfId="0" applyFont="1" applyBorder="1" applyAlignment="1">
      <alignment horizontal="center" vertical="center" wrapText="1"/>
    </xf>
    <xf numFmtId="0" fontId="11" fillId="0" borderId="0" xfId="0" applyFont="1" applyAlignment="1">
      <alignment horizontal="justify" vertical="center" wrapText="1"/>
    </xf>
    <xf numFmtId="0" fontId="6" fillId="2" borderId="0" xfId="0" applyFont="1" applyFill="1" applyAlignment="1">
      <alignment vertical="top" wrapText="1"/>
    </xf>
    <xf numFmtId="0" fontId="23"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6" xfId="0" applyFont="1" applyBorder="1" applyAlignment="1">
      <alignment horizontal="center" vertical="center" wrapText="1"/>
    </xf>
    <xf numFmtId="0" fontId="31" fillId="0" borderId="0" xfId="0" applyFont="1" applyAlignment="1">
      <alignment horizontal="justify" vertical="center" wrapText="1"/>
    </xf>
    <xf numFmtId="0" fontId="0" fillId="0" borderId="0" xfId="0"/>
    <xf numFmtId="0" fontId="0" fillId="0" borderId="0" xfId="0" applyAlignment="1">
      <alignment horizontal="center" vertical="center"/>
    </xf>
    <xf numFmtId="0" fontId="0" fillId="0" borderId="2" xfId="0" applyBorder="1" applyAlignment="1">
      <alignment vertical="top" wrapText="1"/>
    </xf>
    <xf numFmtId="0" fontId="19" fillId="0" borderId="13" xfId="0" applyFont="1" applyBorder="1" applyAlignment="1">
      <alignment horizontal="left" vertical="center" wrapText="1"/>
    </xf>
    <xf numFmtId="0" fontId="19" fillId="0" borderId="14" xfId="0" applyFont="1" applyBorder="1" applyAlignment="1">
      <alignment horizontal="right" vertical="center" wrapText="1"/>
    </xf>
    <xf numFmtId="0" fontId="19" fillId="0" borderId="14" xfId="0" applyFont="1" applyBorder="1" applyAlignment="1">
      <alignment horizontal="left" vertical="center" wrapText="1"/>
    </xf>
    <xf numFmtId="0" fontId="19" fillId="0" borderId="15" xfId="0" applyFont="1" applyBorder="1" applyAlignment="1">
      <alignment horizontal="right" vertical="center" wrapText="1"/>
    </xf>
    <xf numFmtId="0" fontId="19" fillId="0" borderId="16" xfId="0" applyFont="1" applyBorder="1" applyAlignment="1">
      <alignment horizontal="right" vertical="center" wrapText="1"/>
    </xf>
    <xf numFmtId="0" fontId="19" fillId="0" borderId="1" xfId="0" applyFont="1" applyBorder="1" applyAlignment="1">
      <alignment horizontal="justify" vertical="center" wrapText="1"/>
    </xf>
    <xf numFmtId="0" fontId="19" fillId="0" borderId="2" xfId="0" applyFont="1" applyBorder="1" applyAlignment="1">
      <alignment horizontal="justify" vertical="center" wrapText="1"/>
    </xf>
    <xf numFmtId="0" fontId="18" fillId="0" borderId="2" xfId="0" applyFont="1" applyBorder="1" applyAlignment="1">
      <alignment vertical="center" wrapText="1"/>
    </xf>
    <xf numFmtId="0" fontId="19" fillId="0" borderId="2" xfId="0" applyFont="1" applyBorder="1" applyAlignment="1">
      <alignment horizontal="left" vertical="center" wrapText="1"/>
    </xf>
    <xf numFmtId="0" fontId="19" fillId="0" borderId="3" xfId="0" applyFont="1" applyBorder="1" applyAlignment="1">
      <alignment horizontal="justify" vertical="center" wrapText="1"/>
    </xf>
    <xf numFmtId="0" fontId="19" fillId="0" borderId="0" xfId="0" applyFont="1" applyAlignment="1">
      <alignment horizontal="justify" vertical="center"/>
    </xf>
    <xf numFmtId="0" fontId="20" fillId="0" borderId="28" xfId="0" applyFont="1" applyBorder="1" applyAlignment="1">
      <alignment horizontal="left" vertical="center" wrapText="1"/>
    </xf>
    <xf numFmtId="4" fontId="19" fillId="0" borderId="11" xfId="0" applyNumberFormat="1" applyFont="1" applyBorder="1" applyAlignment="1">
      <alignment horizontal="right" vertical="center" wrapText="1"/>
    </xf>
    <xf numFmtId="0" fontId="19" fillId="0" borderId="29" xfId="0" applyFont="1" applyBorder="1" applyAlignment="1">
      <alignment horizontal="left" vertical="center" wrapText="1"/>
    </xf>
    <xf numFmtId="4" fontId="19" fillId="0" borderId="12" xfId="0" applyNumberFormat="1" applyFont="1" applyBorder="1" applyAlignment="1">
      <alignment horizontal="right" vertical="center" wrapText="1"/>
    </xf>
    <xf numFmtId="0" fontId="20" fillId="0" borderId="28" xfId="0" applyFont="1" applyBorder="1" applyAlignment="1">
      <alignment horizontal="right" vertical="center" wrapText="1"/>
    </xf>
    <xf numFmtId="0" fontId="20" fillId="0" borderId="3" xfId="0" applyFont="1" applyBorder="1" applyAlignment="1">
      <alignment horizontal="left" vertical="center" wrapText="1"/>
    </xf>
    <xf numFmtId="4" fontId="19" fillId="0" borderId="16" xfId="0" applyNumberFormat="1" applyFont="1" applyBorder="1" applyAlignment="1">
      <alignment horizontal="right" vertical="center" wrapText="1"/>
    </xf>
    <xf numFmtId="0" fontId="19" fillId="0" borderId="23" xfId="0" applyFont="1" applyBorder="1" applyAlignment="1">
      <alignment horizontal="left" vertical="center" wrapText="1"/>
    </xf>
    <xf numFmtId="4" fontId="19" fillId="0" borderId="7" xfId="0" applyNumberFormat="1" applyFont="1" applyBorder="1" applyAlignment="1">
      <alignment horizontal="right" vertical="center" wrapText="1"/>
    </xf>
    <xf numFmtId="0" fontId="20" fillId="0" borderId="10" xfId="0" applyFont="1" applyBorder="1" applyAlignment="1">
      <alignment horizontal="left" vertical="center" wrapText="1"/>
    </xf>
    <xf numFmtId="0" fontId="19" fillId="0" borderId="11" xfId="0" applyFont="1" applyBorder="1" applyAlignment="1">
      <alignment horizontal="right" vertical="center" wrapText="1"/>
    </xf>
    <xf numFmtId="0" fontId="20" fillId="0" borderId="6" xfId="0" applyFont="1" applyBorder="1" applyAlignment="1">
      <alignment horizontal="left" vertical="center" wrapText="1"/>
    </xf>
    <xf numFmtId="0" fontId="20" fillId="0" borderId="8" xfId="0" applyFont="1" applyBorder="1" applyAlignment="1">
      <alignment horizontal="left" vertical="center" wrapText="1"/>
    </xf>
    <xf numFmtId="0" fontId="20" fillId="0" borderId="5" xfId="0" applyFont="1" applyBorder="1" applyAlignment="1">
      <alignment horizontal="right" vertical="center" wrapText="1"/>
    </xf>
    <xf numFmtId="0" fontId="20" fillId="0" borderId="18" xfId="0" applyFont="1" applyBorder="1" applyAlignment="1">
      <alignment horizontal="left" vertical="center" wrapText="1"/>
    </xf>
    <xf numFmtId="0" fontId="20" fillId="0" borderId="12" xfId="0" applyFont="1" applyBorder="1" applyAlignment="1">
      <alignment horizontal="right" vertical="center" wrapText="1"/>
    </xf>
    <xf numFmtId="0" fontId="20" fillId="0" borderId="40" xfId="0" applyFont="1" applyBorder="1" applyAlignment="1">
      <alignment horizontal="left" vertical="center" wrapText="1"/>
    </xf>
    <xf numFmtId="0" fontId="20" fillId="0" borderId="7" xfId="0" applyFont="1" applyBorder="1" applyAlignment="1">
      <alignment horizontal="right" vertical="center" wrapText="1"/>
    </xf>
    <xf numFmtId="0" fontId="20" fillId="0" borderId="45" xfId="0" applyFont="1" applyBorder="1" applyAlignment="1">
      <alignment horizontal="right"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4" fontId="20" fillId="0" borderId="45" xfId="0" applyNumberFormat="1" applyFont="1" applyBorder="1" applyAlignment="1">
      <alignment horizontal="righ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4" fontId="20" fillId="0" borderId="22" xfId="0" applyNumberFormat="1" applyFont="1" applyBorder="1" applyAlignment="1">
      <alignment horizontal="right" vertical="center" wrapText="1"/>
    </xf>
    <xf numFmtId="4" fontId="20" fillId="0" borderId="12" xfId="0" applyNumberFormat="1" applyFont="1" applyBorder="1" applyAlignment="1">
      <alignment horizontal="right" vertical="center" wrapText="1"/>
    </xf>
    <xf numFmtId="0" fontId="20" fillId="0" borderId="7" xfId="0" applyFont="1" applyBorder="1" applyAlignment="1">
      <alignment horizontal="center" vertical="center" wrapText="1"/>
    </xf>
    <xf numFmtId="4" fontId="20" fillId="0" borderId="16" xfId="0" applyNumberFormat="1" applyFont="1" applyBorder="1" applyAlignment="1">
      <alignment horizontal="right" vertical="center" wrapText="1"/>
    </xf>
    <xf numFmtId="4" fontId="20" fillId="0" borderId="7" xfId="0" applyNumberFormat="1" applyFont="1" applyBorder="1" applyAlignment="1">
      <alignment horizontal="right" vertical="center" wrapText="1"/>
    </xf>
    <xf numFmtId="0" fontId="20" fillId="0" borderId="23" xfId="0" applyFont="1" applyBorder="1" applyAlignment="1">
      <alignment horizontal="center" vertical="center" wrapText="1"/>
    </xf>
    <xf numFmtId="0" fontId="20" fillId="0" borderId="42" xfId="0" applyFont="1" applyBorder="1" applyAlignment="1">
      <alignment horizontal="right" vertical="center" wrapText="1"/>
    </xf>
    <xf numFmtId="4" fontId="20" fillId="0" borderId="15" xfId="0" applyNumberFormat="1" applyFont="1" applyBorder="1" applyAlignment="1">
      <alignment horizontal="right" vertical="center" wrapText="1"/>
    </xf>
    <xf numFmtId="4" fontId="20" fillId="0" borderId="14" xfId="0" applyNumberFormat="1" applyFont="1" applyBorder="1" applyAlignment="1">
      <alignment horizontal="right" vertical="center" wrapText="1"/>
    </xf>
    <xf numFmtId="0" fontId="20" fillId="0" borderId="15" xfId="0" applyFont="1" applyBorder="1" applyAlignment="1">
      <alignment horizontal="right" vertical="center" wrapText="1"/>
    </xf>
    <xf numFmtId="0" fontId="20" fillId="0" borderId="52" xfId="0" applyFont="1" applyBorder="1" applyAlignment="1">
      <alignment horizontal="center" vertical="center" wrapText="1"/>
    </xf>
    <xf numFmtId="0" fontId="20" fillId="0" borderId="22" xfId="0" applyFont="1" applyBorder="1" applyAlignment="1">
      <alignment horizontal="right" vertical="center" wrapText="1"/>
    </xf>
    <xf numFmtId="0" fontId="20" fillId="0" borderId="16" xfId="0" applyFont="1" applyBorder="1" applyAlignment="1">
      <alignment horizontal="right" vertical="center" wrapText="1"/>
    </xf>
    <xf numFmtId="0" fontId="24" fillId="0" borderId="11"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8" xfId="0" applyFont="1" applyBorder="1" applyAlignment="1">
      <alignment horizontal="center" vertical="center" wrapText="1"/>
    </xf>
    <xf numFmtId="4" fontId="24" fillId="0" borderId="11" xfId="0" applyNumberFormat="1" applyFont="1" applyBorder="1" applyAlignment="1">
      <alignment horizontal="right" vertical="center" wrapText="1"/>
    </xf>
    <xf numFmtId="4" fontId="24" fillId="0" borderId="12" xfId="0" applyNumberFormat="1" applyFont="1" applyBorder="1" applyAlignment="1">
      <alignment horizontal="right" vertical="center" wrapText="1"/>
    </xf>
    <xf numFmtId="0" fontId="24" fillId="0" borderId="3" xfId="0" applyFont="1" applyBorder="1" applyAlignment="1">
      <alignment horizontal="center" vertical="center" wrapText="1"/>
    </xf>
    <xf numFmtId="4" fontId="24" fillId="0" borderId="16" xfId="0" applyNumberFormat="1" applyFont="1" applyBorder="1" applyAlignment="1">
      <alignment horizontal="right" vertical="center" wrapText="1"/>
    </xf>
    <xf numFmtId="4" fontId="24" fillId="0" borderId="7" xfId="0" applyNumberFormat="1" applyFont="1" applyBorder="1" applyAlignment="1">
      <alignment horizontal="righ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22" fillId="0" borderId="29" xfId="0" applyFont="1" applyBorder="1" applyAlignment="1">
      <alignment horizontal="left" vertical="center" wrapText="1"/>
    </xf>
    <xf numFmtId="4" fontId="20" fillId="0" borderId="11" xfId="0" applyNumberFormat="1" applyFont="1" applyBorder="1" applyAlignment="1">
      <alignment horizontal="righ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7" fillId="0" borderId="23" xfId="0" applyFont="1" applyBorder="1" applyAlignment="1">
      <alignment horizontal="left" vertical="center" wrapText="1"/>
    </xf>
    <xf numFmtId="4" fontId="26" fillId="0" borderId="7" xfId="0" applyNumberFormat="1" applyFont="1" applyBorder="1" applyAlignment="1">
      <alignment horizontal="right" vertical="center" wrapText="1"/>
    </xf>
    <xf numFmtId="0" fontId="22" fillId="0" borderId="48" xfId="0" applyFont="1" applyBorder="1" applyAlignment="1">
      <alignment horizontal="left" vertical="center" wrapText="1"/>
    </xf>
    <xf numFmtId="4" fontId="20" fillId="0" borderId="39" xfId="0" applyNumberFormat="1" applyFont="1" applyBorder="1" applyAlignment="1">
      <alignment horizontal="right" vertical="center" wrapText="1"/>
    </xf>
    <xf numFmtId="4" fontId="20" fillId="0" borderId="49" xfId="0" applyNumberFormat="1" applyFont="1" applyBorder="1" applyAlignment="1">
      <alignment horizontal="right" vertical="center" wrapText="1"/>
    </xf>
    <xf numFmtId="0" fontId="20" fillId="0" borderId="4" xfId="0" applyFont="1" applyBorder="1" applyAlignment="1">
      <alignment horizontal="left" vertical="center" wrapText="1"/>
    </xf>
    <xf numFmtId="0" fontId="22" fillId="0" borderId="9" xfId="0" applyFont="1" applyBorder="1" applyAlignment="1">
      <alignment horizontal="left" vertical="center" wrapText="1"/>
    </xf>
    <xf numFmtId="0" fontId="22" fillId="0" borderId="23" xfId="0" applyFont="1" applyBorder="1" applyAlignment="1">
      <alignment horizontal="left" vertical="center" wrapText="1"/>
    </xf>
    <xf numFmtId="4" fontId="20" fillId="0" borderId="5" xfId="0" applyNumberFormat="1" applyFont="1" applyBorder="1" applyAlignment="1">
      <alignment horizontal="righ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23" xfId="0" applyFont="1" applyBorder="1" applyAlignment="1">
      <alignment horizontal="left" vertical="center" wrapText="1"/>
    </xf>
    <xf numFmtId="0" fontId="20" fillId="0" borderId="24" xfId="0" applyFont="1" applyBorder="1" applyAlignment="1">
      <alignment horizontal="left" vertical="center" wrapText="1"/>
    </xf>
    <xf numFmtId="0" fontId="28" fillId="0" borderId="37" xfId="0" applyFont="1" applyBorder="1" applyAlignment="1">
      <alignment horizontal="left" vertical="center" wrapText="1"/>
    </xf>
    <xf numFmtId="4" fontId="24" fillId="0" borderId="26" xfId="0" applyNumberFormat="1" applyFont="1" applyBorder="1" applyAlignment="1">
      <alignment horizontal="righ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6" fillId="0" borderId="6" xfId="0" applyFont="1" applyBorder="1" applyAlignment="1">
      <alignment horizontal="justify" vertical="center" wrapText="1"/>
    </xf>
    <xf numFmtId="0" fontId="29" fillId="0" borderId="23" xfId="0" applyFont="1" applyBorder="1" applyAlignment="1">
      <alignment horizontal="left" vertical="center" wrapText="1"/>
    </xf>
    <xf numFmtId="4" fontId="30" fillId="0" borderId="16" xfId="0" applyNumberFormat="1" applyFont="1" applyBorder="1" applyAlignment="1">
      <alignment horizontal="right" vertical="center" wrapText="1"/>
    </xf>
    <xf numFmtId="0" fontId="26" fillId="0" borderId="16" xfId="0" applyFont="1" applyBorder="1" applyAlignment="1">
      <alignment horizontal="justify" vertical="center" wrapText="1"/>
    </xf>
    <xf numFmtId="4" fontId="30" fillId="0" borderId="7" xfId="0" applyNumberFormat="1" applyFont="1" applyBorder="1" applyAlignment="1">
      <alignment horizontal="right" vertical="center" wrapText="1"/>
    </xf>
    <xf numFmtId="0" fontId="20" fillId="0" borderId="58" xfId="0" applyFont="1" applyBorder="1" applyAlignment="1">
      <alignment horizontal="justify" vertical="center" wrapText="1"/>
    </xf>
    <xf numFmtId="0" fontId="28" fillId="0" borderId="48" xfId="0" applyFont="1" applyBorder="1" applyAlignment="1">
      <alignment horizontal="left" vertical="center" wrapText="1"/>
    </xf>
    <xf numFmtId="4" fontId="24" fillId="0" borderId="39" xfId="0" applyNumberFormat="1" applyFont="1" applyBorder="1" applyAlignment="1">
      <alignment horizontal="right" vertical="center" wrapText="1"/>
    </xf>
    <xf numFmtId="0" fontId="20" fillId="0" borderId="39" xfId="0" applyFont="1" applyBorder="1" applyAlignment="1">
      <alignment horizontal="justify" vertical="center" wrapText="1"/>
    </xf>
    <xf numFmtId="4" fontId="24" fillId="0" borderId="49" xfId="0" applyNumberFormat="1" applyFont="1" applyBorder="1" applyAlignment="1">
      <alignment horizontal="right" vertical="center" wrapText="1"/>
    </xf>
    <xf numFmtId="0" fontId="28" fillId="0" borderId="6" xfId="0" applyFont="1" applyBorder="1" applyAlignment="1">
      <alignment horizontal="justify" vertical="center" wrapText="1"/>
    </xf>
    <xf numFmtId="0" fontId="28" fillId="0" borderId="16" xfId="0" applyFont="1" applyBorder="1" applyAlignment="1">
      <alignment horizontal="right" vertical="center" wrapText="1"/>
    </xf>
    <xf numFmtId="0" fontId="28" fillId="0" borderId="16" xfId="0" applyFont="1" applyBorder="1" applyAlignment="1">
      <alignment horizontal="justify" vertical="center" wrapText="1"/>
    </xf>
    <xf numFmtId="4" fontId="28" fillId="0" borderId="7" xfId="0" applyNumberFormat="1" applyFont="1" applyBorder="1" applyAlignment="1">
      <alignment horizontal="right" vertical="center" wrapText="1"/>
    </xf>
    <xf numFmtId="0" fontId="28" fillId="0" borderId="48" xfId="0" applyFont="1" applyBorder="1" applyAlignment="1">
      <alignment horizontal="right" vertical="center" wrapText="1"/>
    </xf>
    <xf numFmtId="0" fontId="29" fillId="0" borderId="14" xfId="0" applyFont="1" applyBorder="1" applyAlignment="1">
      <alignment horizontal="right" vertical="center" wrapText="1"/>
    </xf>
    <xf numFmtId="0" fontId="28" fillId="0" borderId="15" xfId="0" applyFont="1" applyBorder="1" applyAlignment="1">
      <alignment horizontal="right" vertical="center" wrapText="1"/>
    </xf>
    <xf numFmtId="4" fontId="29" fillId="0" borderId="14" xfId="0" applyNumberFormat="1" applyFont="1" applyBorder="1" applyAlignment="1">
      <alignment horizontal="right" vertical="center" wrapText="1"/>
    </xf>
    <xf numFmtId="4" fontId="28" fillId="0" borderId="15" xfId="0" applyNumberFormat="1" applyFont="1" applyBorder="1" applyAlignment="1">
      <alignment horizontal="right" vertical="center" wrapText="1"/>
    </xf>
    <xf numFmtId="0" fontId="15" fillId="0" borderId="0" xfId="0" applyFont="1" applyAlignment="1">
      <alignment horizontal="left" vertical="center" wrapText="1"/>
    </xf>
    <xf numFmtId="0" fontId="28" fillId="0" borderId="14" xfId="0" applyFont="1" applyBorder="1" applyAlignment="1">
      <alignment horizontal="right" vertical="center" wrapText="1"/>
    </xf>
    <xf numFmtId="4" fontId="29" fillId="0" borderId="15" xfId="0" applyNumberFormat="1" applyFont="1" applyBorder="1" applyAlignment="1">
      <alignment horizontal="right" vertical="center" wrapText="1"/>
    </xf>
    <xf numFmtId="4" fontId="30" fillId="0" borderId="39" xfId="0" applyNumberFormat="1" applyFont="1" applyBorder="1" applyAlignment="1">
      <alignment horizontal="right" vertical="center" wrapText="1"/>
    </xf>
    <xf numFmtId="4" fontId="28" fillId="0" borderId="14" xfId="0" applyNumberFormat="1" applyFont="1" applyBorder="1" applyAlignment="1">
      <alignment horizontal="right" vertical="center" wrapText="1"/>
    </xf>
    <xf numFmtId="0" fontId="24" fillId="0" borderId="7" xfId="0" applyFont="1" applyBorder="1" applyAlignment="1">
      <alignment horizontal="right" vertical="center" wrapText="1"/>
    </xf>
    <xf numFmtId="0" fontId="29" fillId="0" borderId="6" xfId="0" applyFont="1" applyBorder="1" applyAlignment="1">
      <alignment horizontal="left" vertical="center" wrapText="1"/>
    </xf>
    <xf numFmtId="0" fontId="29" fillId="0" borderId="16" xfId="0" applyFont="1" applyBorder="1" applyAlignment="1">
      <alignment horizontal="left" vertical="center" wrapText="1"/>
    </xf>
    <xf numFmtId="0" fontId="29" fillId="0" borderId="16" xfId="0" applyFont="1" applyBorder="1" applyAlignment="1">
      <alignment horizontal="right" vertical="center" wrapText="1"/>
    </xf>
    <xf numFmtId="0" fontId="28" fillId="0" borderId="7" xfId="0" applyFont="1" applyBorder="1" applyAlignment="1">
      <alignment horizontal="right" vertical="center" wrapText="1"/>
    </xf>
    <xf numFmtId="0" fontId="20" fillId="0" borderId="11" xfId="0" applyFont="1" applyBorder="1" applyAlignment="1">
      <alignment horizontal="right" vertical="center" wrapText="1"/>
    </xf>
    <xf numFmtId="4" fontId="19" fillId="0" borderId="14" xfId="0" applyNumberFormat="1" applyFont="1" applyBorder="1" applyAlignment="1">
      <alignment horizontal="right" vertical="center" wrapText="1"/>
    </xf>
    <xf numFmtId="4" fontId="19" fillId="0" borderId="15" xfId="0" applyNumberFormat="1" applyFont="1" applyBorder="1" applyAlignment="1">
      <alignment horizontal="right" vertical="center" wrapText="1"/>
    </xf>
    <xf numFmtId="0" fontId="19" fillId="0" borderId="12" xfId="0" applyFont="1" applyBorder="1" applyAlignment="1">
      <alignment horizontal="right" vertical="center" wrapText="1"/>
    </xf>
    <xf numFmtId="0" fontId="26" fillId="0" borderId="10" xfId="0" applyFont="1" applyBorder="1" applyAlignment="1">
      <alignment horizontal="left" vertical="center" wrapText="1"/>
    </xf>
    <xf numFmtId="4" fontId="26" fillId="0" borderId="11" xfId="0" applyNumberFormat="1" applyFont="1" applyBorder="1" applyAlignment="1">
      <alignment horizontal="right" vertical="center" wrapText="1"/>
    </xf>
    <xf numFmtId="4" fontId="26" fillId="0" borderId="12" xfId="0" applyNumberFormat="1" applyFont="1" applyBorder="1" applyAlignment="1">
      <alignment horizontal="right" vertical="center" wrapText="1"/>
    </xf>
    <xf numFmtId="0" fontId="26" fillId="0" borderId="6" xfId="0" applyFont="1" applyBorder="1" applyAlignment="1">
      <alignment horizontal="left" vertical="center" wrapText="1"/>
    </xf>
    <xf numFmtId="4" fontId="26" fillId="0" borderId="16" xfId="0" applyNumberFormat="1" applyFont="1" applyBorder="1" applyAlignment="1">
      <alignment horizontal="right" vertical="center" wrapText="1"/>
    </xf>
    <xf numFmtId="0" fontId="20" fillId="0" borderId="14" xfId="0" applyFont="1" applyBorder="1" applyAlignment="1">
      <alignment horizontal="right" vertical="center" wrapText="1"/>
    </xf>
    <xf numFmtId="0" fontId="26" fillId="0" borderId="10" xfId="0" applyFont="1" applyBorder="1" applyAlignment="1">
      <alignment horizontal="justify" vertical="center" wrapText="1"/>
    </xf>
    <xf numFmtId="0" fontId="20" fillId="0" borderId="6" xfId="0" applyFont="1" applyBorder="1" applyAlignment="1">
      <alignment horizontal="justify"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6" xfId="0" applyFont="1" applyBorder="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center" vertical="center" wrapText="1"/>
    </xf>
    <xf numFmtId="0" fontId="6" fillId="0" borderId="0" xfId="0" applyFont="1" applyAlignment="1">
      <alignment vertical="top" wrapText="1"/>
    </xf>
    <xf numFmtId="0" fontId="6" fillId="2" borderId="11" xfId="0" applyFont="1" applyFill="1" applyBorder="1" applyAlignment="1">
      <alignment vertical="top" wrapText="1"/>
    </xf>
    <xf numFmtId="0" fontId="6" fillId="2" borderId="29" xfId="0" applyFont="1" applyFill="1" applyBorder="1" applyAlignment="1">
      <alignment vertical="top" wrapText="1"/>
    </xf>
    <xf numFmtId="0" fontId="6" fillId="2" borderId="12" xfId="0" applyFont="1" applyFill="1" applyBorder="1" applyAlignment="1">
      <alignment vertical="top"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6" fillId="0" borderId="15" xfId="0" applyFont="1" applyBorder="1" applyAlignment="1">
      <alignment vertical="top" wrapText="1"/>
    </xf>
    <xf numFmtId="0" fontId="6" fillId="0" borderId="7" xfId="0" applyFont="1" applyBorder="1" applyAlignment="1">
      <alignment vertical="top" wrapText="1"/>
    </xf>
    <xf numFmtId="0" fontId="20" fillId="0" borderId="3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7" xfId="0" applyFont="1" applyBorder="1" applyAlignment="1">
      <alignment horizontal="center" vertical="center" wrapText="1"/>
    </xf>
    <xf numFmtId="4" fontId="19" fillId="0" borderId="29" xfId="0" applyNumberFormat="1" applyFont="1" applyBorder="1" applyAlignment="1">
      <alignment horizontal="right" vertical="center" wrapText="1"/>
    </xf>
    <xf numFmtId="4" fontId="19" fillId="0" borderId="36" xfId="0" applyNumberFormat="1" applyFont="1" applyBorder="1" applyAlignment="1">
      <alignment horizontal="right" vertical="center" wrapText="1"/>
    </xf>
    <xf numFmtId="4" fontId="19" fillId="0" borderId="22" xfId="0" applyNumberFormat="1" applyFont="1" applyBorder="1" applyAlignment="1">
      <alignment horizontal="right" vertical="center" wrapText="1"/>
    </xf>
    <xf numFmtId="0" fontId="6" fillId="0" borderId="14" xfId="0" applyFont="1" applyBorder="1" applyAlignment="1">
      <alignment vertical="top" wrapText="1"/>
    </xf>
    <xf numFmtId="0" fontId="6" fillId="0" borderId="16" xfId="0" applyFont="1" applyBorder="1" applyAlignment="1">
      <alignment vertical="top" wrapText="1"/>
    </xf>
    <xf numFmtId="0" fontId="23" fillId="0" borderId="36"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6" xfId="0" applyFont="1" applyBorder="1" applyAlignment="1">
      <alignment horizontal="center" vertical="center" wrapText="1"/>
    </xf>
    <xf numFmtId="0" fontId="23" fillId="0" borderId="39" xfId="0" applyFont="1" applyBorder="1" applyAlignment="1">
      <alignment horizontal="center" vertical="center" wrapText="1"/>
    </xf>
    <xf numFmtId="0" fontId="6" fillId="0" borderId="23" xfId="0" applyFont="1" applyBorder="1" applyAlignment="1">
      <alignment vertical="top" wrapText="1"/>
    </xf>
    <xf numFmtId="0" fontId="6" fillId="0" borderId="6" xfId="0" applyFont="1" applyBorder="1" applyAlignment="1">
      <alignment vertical="top" wrapText="1"/>
    </xf>
    <xf numFmtId="0" fontId="6" fillId="0" borderId="23" xfId="0" applyFont="1" applyBorder="1" applyAlignment="1">
      <alignment vertical="top" wrapText="1"/>
    </xf>
    <xf numFmtId="0" fontId="20" fillId="0" borderId="36" xfId="0" applyFont="1" applyBorder="1" applyAlignment="1">
      <alignment horizontal="center" vertical="center" wrapText="1"/>
    </xf>
    <xf numFmtId="0" fontId="23" fillId="0" borderId="43" xfId="0" applyFont="1" applyBorder="1" applyAlignment="1">
      <alignment horizontal="justify" vertical="center" wrapText="1"/>
    </xf>
    <xf numFmtId="0" fontId="23" fillId="0" borderId="44" xfId="0" applyFont="1" applyBorder="1" applyAlignment="1">
      <alignment horizontal="justify" vertical="center" wrapText="1"/>
    </xf>
    <xf numFmtId="0" fontId="20" fillId="0" borderId="46" xfId="0" applyFont="1" applyBorder="1" applyAlignment="1">
      <alignment horizontal="right" vertical="center" wrapText="1"/>
    </xf>
    <xf numFmtId="0" fontId="20" fillId="0" borderId="45" xfId="0" applyFont="1" applyBorder="1" applyAlignment="1">
      <alignment horizontal="right" vertical="center" wrapText="1"/>
    </xf>
    <xf numFmtId="0" fontId="6" fillId="0" borderId="46" xfId="0" applyFont="1" applyBorder="1" applyAlignment="1">
      <alignment vertical="top" wrapText="1"/>
    </xf>
    <xf numFmtId="0" fontId="6" fillId="0" borderId="45" xfId="0" applyFont="1" applyBorder="1" applyAlignment="1">
      <alignment vertical="top" wrapText="1"/>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4" fontId="20" fillId="0" borderId="46" xfId="0" applyNumberFormat="1" applyFont="1" applyBorder="1" applyAlignment="1">
      <alignment horizontal="right" vertical="center" wrapText="1"/>
    </xf>
    <xf numFmtId="4" fontId="20" fillId="0" borderId="45" xfId="0" applyNumberFormat="1" applyFont="1" applyBorder="1" applyAlignment="1">
      <alignment horizontal="right" vertical="center" wrapText="1"/>
    </xf>
    <xf numFmtId="0" fontId="6" fillId="0" borderId="38" xfId="0" applyFont="1" applyBorder="1" applyAlignment="1">
      <alignment vertical="top" wrapText="1"/>
    </xf>
    <xf numFmtId="0" fontId="6" fillId="0" borderId="26" xfId="0" applyFont="1" applyBorder="1" applyAlignment="1">
      <alignment vertical="top" wrapText="1"/>
    </xf>
    <xf numFmtId="0" fontId="32"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31" fillId="0" borderId="0" xfId="0" applyFont="1" applyAlignment="1">
      <alignment horizontal="left" vertical="center" wrapText="1"/>
    </xf>
    <xf numFmtId="0" fontId="6" fillId="0" borderId="15" xfId="0" applyFont="1" applyBorder="1" applyAlignment="1">
      <alignment vertical="center" wrapText="1"/>
    </xf>
    <xf numFmtId="0" fontId="22" fillId="0" borderId="17" xfId="0" applyFont="1" applyBorder="1" applyAlignment="1">
      <alignment horizontal="left" vertical="center" wrapText="1"/>
    </xf>
    <xf numFmtId="0" fontId="22" fillId="0" borderId="0" xfId="0" applyFont="1" applyAlignment="1">
      <alignment horizontal="left" vertical="center" wrapText="1"/>
    </xf>
    <xf numFmtId="0" fontId="6" fillId="0" borderId="15" xfId="0" applyFont="1" applyBorder="1" applyAlignment="1">
      <alignment vertical="top" wrapText="1"/>
    </xf>
    <xf numFmtId="0" fontId="20" fillId="0" borderId="48"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8"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40"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1" xfId="0" applyFont="1" applyBorder="1" applyAlignment="1">
      <alignment horizontal="left" vertical="center" wrapText="1"/>
    </xf>
    <xf numFmtId="0" fontId="22" fillId="0" borderId="40" xfId="0" applyFont="1" applyBorder="1" applyAlignment="1">
      <alignment horizontal="left" vertical="center" wrapText="1"/>
    </xf>
    <xf numFmtId="0" fontId="20" fillId="0" borderId="42" xfId="0" applyFont="1" applyBorder="1" applyAlignment="1">
      <alignment horizontal="right" vertical="center" wrapText="1"/>
    </xf>
    <xf numFmtId="0" fontId="20" fillId="0" borderId="16" xfId="0" applyFont="1" applyBorder="1" applyAlignment="1">
      <alignment horizontal="right" vertical="center" wrapText="1"/>
    </xf>
    <xf numFmtId="0" fontId="22" fillId="0" borderId="55" xfId="0" applyFont="1" applyBorder="1" applyAlignment="1">
      <alignment horizontal="left" vertical="center" wrapText="1"/>
    </xf>
    <xf numFmtId="0" fontId="22" fillId="0" borderId="35" xfId="0" applyFont="1" applyBorder="1" applyAlignment="1">
      <alignment horizontal="left" vertical="center" wrapText="1"/>
    </xf>
    <xf numFmtId="0" fontId="20" fillId="0" borderId="52" xfId="0" applyFont="1" applyBorder="1" applyAlignment="1">
      <alignment horizontal="right" vertical="center" wrapText="1"/>
    </xf>
    <xf numFmtId="0" fontId="20" fillId="0" borderId="7" xfId="0" applyFont="1" applyBorder="1" applyAlignment="1">
      <alignment horizontal="right" vertical="center" wrapText="1"/>
    </xf>
    <xf numFmtId="0" fontId="11" fillId="0" borderId="0" xfId="0" applyFont="1" applyAlignment="1">
      <alignment horizontal="left" vertical="center" wrapText="1" indent="4"/>
    </xf>
    <xf numFmtId="0" fontId="22" fillId="0" borderId="40" xfId="0" applyFont="1" applyBorder="1" applyAlignment="1">
      <alignment horizontal="left" vertical="center" wrapText="1"/>
    </xf>
    <xf numFmtId="0" fontId="24" fillId="0" borderId="7" xfId="0" applyFont="1" applyBorder="1" applyAlignment="1">
      <alignment horizontal="left" vertical="center" wrapText="1"/>
    </xf>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32" fillId="0" borderId="0" xfId="0" applyFont="1" applyAlignment="1">
      <alignment horizontal="left" vertical="center" wrapText="1"/>
    </xf>
    <xf numFmtId="0" fontId="19" fillId="0" borderId="0" xfId="0" applyFont="1" applyAlignment="1">
      <alignment horizontal="right" vertical="center" wrapText="1"/>
    </xf>
    <xf numFmtId="0" fontId="19" fillId="0" borderId="33" xfId="0" applyFont="1" applyBorder="1" applyAlignment="1">
      <alignment horizontal="right" vertical="center" wrapText="1"/>
    </xf>
    <xf numFmtId="0" fontId="19" fillId="0" borderId="25" xfId="0" applyFont="1" applyBorder="1" applyAlignment="1">
      <alignment horizontal="right" vertical="center" wrapText="1"/>
    </xf>
    <xf numFmtId="0" fontId="19" fillId="0" borderId="19" xfId="0" applyFont="1" applyBorder="1" applyAlignment="1">
      <alignment horizontal="right" vertical="center" wrapText="1"/>
    </xf>
    <xf numFmtId="0" fontId="19" fillId="0" borderId="27" xfId="0" applyFont="1" applyBorder="1" applyAlignment="1">
      <alignment horizontal="right" vertical="center" wrapText="1"/>
    </xf>
    <xf numFmtId="0" fontId="19" fillId="0" borderId="34" xfId="0" applyFont="1" applyBorder="1" applyAlignment="1">
      <alignment horizontal="right" vertical="center" wrapText="1"/>
    </xf>
    <xf numFmtId="0" fontId="19" fillId="0" borderId="14" xfId="0" applyFont="1" applyBorder="1" applyAlignment="1">
      <alignment horizontal="right" vertical="center" wrapText="1"/>
    </xf>
    <xf numFmtId="0" fontId="19" fillId="0" borderId="15" xfId="0" applyFont="1" applyBorder="1" applyAlignment="1">
      <alignment horizontal="right" vertical="center" wrapText="1"/>
    </xf>
    <xf numFmtId="0" fontId="6" fillId="3" borderId="0" xfId="0" applyFont="1" applyFill="1" applyAlignment="1">
      <alignment vertical="center" wrapText="1"/>
    </xf>
    <xf numFmtId="0" fontId="6" fillId="3" borderId="34" xfId="0" applyFont="1" applyFill="1" applyBorder="1" applyAlignment="1">
      <alignment vertical="center" wrapText="1"/>
    </xf>
    <xf numFmtId="0" fontId="6" fillId="3" borderId="14" xfId="0" applyFont="1" applyFill="1" applyBorder="1" applyAlignment="1">
      <alignment vertical="center" wrapText="1"/>
    </xf>
    <xf numFmtId="4" fontId="19" fillId="0" borderId="0" xfId="0" applyNumberFormat="1" applyFont="1" applyAlignment="1">
      <alignment horizontal="right" vertical="center" wrapText="1"/>
    </xf>
    <xf numFmtId="4" fontId="19" fillId="0" borderId="34" xfId="0" applyNumberFormat="1" applyFont="1" applyBorder="1" applyAlignment="1">
      <alignment horizontal="right" vertical="center" wrapText="1"/>
    </xf>
    <xf numFmtId="4" fontId="19" fillId="0" borderId="15" xfId="0" applyNumberFormat="1" applyFont="1" applyBorder="1" applyAlignment="1">
      <alignment horizontal="right" vertical="center" wrapText="1"/>
    </xf>
    <xf numFmtId="4" fontId="19" fillId="0" borderId="14" xfId="0" applyNumberFormat="1" applyFont="1" applyBorder="1" applyAlignment="1">
      <alignment horizontal="right" vertical="center" wrapText="1"/>
    </xf>
    <xf numFmtId="4" fontId="19" fillId="0" borderId="47" xfId="0" applyNumberFormat="1" applyFont="1" applyBorder="1" applyAlignment="1">
      <alignment horizontal="right" vertical="center" wrapText="1"/>
    </xf>
    <xf numFmtId="4" fontId="19" fillId="0" borderId="11" xfId="0" applyNumberFormat="1" applyFont="1" applyBorder="1" applyAlignment="1">
      <alignment horizontal="right" vertical="center" wrapText="1"/>
    </xf>
    <xf numFmtId="4" fontId="19" fillId="0" borderId="12" xfId="0" applyNumberFormat="1" applyFont="1" applyBorder="1" applyAlignment="1">
      <alignment horizontal="right" vertical="center" wrapText="1"/>
    </xf>
    <xf numFmtId="4" fontId="20" fillId="0" borderId="56" xfId="0" applyNumberFormat="1" applyFont="1" applyBorder="1" applyAlignment="1">
      <alignment horizontal="right" vertical="center" wrapText="1"/>
    </xf>
    <xf numFmtId="4" fontId="20" fillId="0" borderId="44" xfId="0" applyNumberFormat="1" applyFont="1" applyBorder="1" applyAlignment="1">
      <alignment horizontal="right" vertical="center" wrapText="1"/>
    </xf>
    <xf numFmtId="4" fontId="19" fillId="0" borderId="33" xfId="0" applyNumberFormat="1" applyFont="1" applyBorder="1" applyAlignment="1">
      <alignment horizontal="right" vertical="center" wrapText="1"/>
    </xf>
    <xf numFmtId="4" fontId="19" fillId="0" borderId="27" xfId="0" applyNumberFormat="1" applyFont="1" applyBorder="1" applyAlignment="1">
      <alignment horizontal="right" vertical="center" wrapText="1"/>
    </xf>
    <xf numFmtId="4" fontId="19" fillId="0" borderId="46" xfId="0" applyNumberFormat="1" applyFont="1" applyBorder="1" applyAlignment="1">
      <alignment horizontal="right" vertical="center" wrapText="1"/>
    </xf>
    <xf numFmtId="4" fontId="19" fillId="0" borderId="56" xfId="0" applyNumberFormat="1" applyFont="1" applyBorder="1" applyAlignment="1">
      <alignment horizontal="right" vertical="center" wrapText="1"/>
    </xf>
    <xf numFmtId="4" fontId="19" fillId="0" borderId="44" xfId="0" applyNumberFormat="1" applyFont="1" applyBorder="1" applyAlignment="1">
      <alignment horizontal="right" vertical="center" wrapText="1"/>
    </xf>
    <xf numFmtId="4" fontId="19" fillId="0" borderId="45" xfId="0" applyNumberFormat="1" applyFont="1" applyBorder="1" applyAlignment="1">
      <alignment horizontal="right" vertical="center" wrapText="1"/>
    </xf>
    <xf numFmtId="0" fontId="22" fillId="0" borderId="46" xfId="0" applyFont="1" applyBorder="1" applyAlignment="1">
      <alignment horizontal="left" vertical="center" wrapText="1"/>
    </xf>
    <xf numFmtId="0" fontId="22" fillId="0" borderId="56" xfId="0" applyFont="1" applyBorder="1" applyAlignment="1">
      <alignment horizontal="left" vertical="center" wrapText="1"/>
    </xf>
    <xf numFmtId="4" fontId="25" fillId="0" borderId="33" xfId="0" applyNumberFormat="1" applyFont="1" applyBorder="1" applyAlignment="1">
      <alignment horizontal="right" vertical="center" wrapText="1"/>
    </xf>
    <xf numFmtId="4" fontId="25" fillId="0" borderId="25" xfId="0" applyNumberFormat="1" applyFont="1" applyBorder="1" applyAlignment="1">
      <alignment horizontal="right" vertical="center" wrapText="1"/>
    </xf>
    <xf numFmtId="4" fontId="25" fillId="0" borderId="19" xfId="0" applyNumberFormat="1" applyFont="1" applyBorder="1" applyAlignment="1">
      <alignment horizontal="right" vertical="center" wrapText="1"/>
    </xf>
    <xf numFmtId="4" fontId="25" fillId="0" borderId="27" xfId="0" applyNumberFormat="1" applyFont="1" applyBorder="1" applyAlignment="1">
      <alignment horizontal="right" vertical="center" wrapText="1"/>
    </xf>
    <xf numFmtId="4" fontId="25" fillId="0" borderId="29" xfId="0" applyNumberFormat="1" applyFont="1" applyBorder="1" applyAlignment="1">
      <alignment horizontal="right" vertical="center" wrapText="1"/>
    </xf>
    <xf numFmtId="4" fontId="25" fillId="0" borderId="47" xfId="0" applyNumberFormat="1" applyFont="1" applyBorder="1" applyAlignment="1">
      <alignment horizontal="right" vertical="center" wrapText="1"/>
    </xf>
    <xf numFmtId="4" fontId="25" fillId="0" borderId="11" xfId="0" applyNumberFormat="1" applyFont="1" applyBorder="1" applyAlignment="1">
      <alignment horizontal="right" vertical="center" wrapText="1"/>
    </xf>
    <xf numFmtId="4" fontId="25" fillId="0" borderId="12" xfId="0" applyNumberFormat="1" applyFont="1" applyBorder="1" applyAlignment="1">
      <alignment horizontal="right" vertical="center" wrapText="1"/>
    </xf>
    <xf numFmtId="0" fontId="26" fillId="0" borderId="57" xfId="0" applyFont="1" applyBorder="1" applyAlignment="1">
      <alignment horizontal="center" vertical="center" wrapText="1"/>
    </xf>
    <xf numFmtId="0" fontId="26" fillId="0" borderId="24" xfId="0" applyFont="1" applyBorder="1" applyAlignment="1">
      <alignment horizontal="center" vertical="center" wrapText="1"/>
    </xf>
    <xf numFmtId="4" fontId="26" fillId="0" borderId="37" xfId="0" applyNumberFormat="1" applyFont="1" applyBorder="1" applyAlignment="1">
      <alignment horizontal="right" vertical="center" wrapText="1"/>
    </xf>
    <xf numFmtId="4" fontId="26" fillId="0" borderId="24" xfId="0" applyNumberFormat="1" applyFont="1" applyBorder="1" applyAlignment="1">
      <alignment horizontal="right" vertical="center" wrapText="1"/>
    </xf>
    <xf numFmtId="0" fontId="33" fillId="0" borderId="0" xfId="0" applyFont="1" applyAlignment="1">
      <alignment horizontal="left" vertical="center" wrapText="1"/>
    </xf>
    <xf numFmtId="0" fontId="20" fillId="4" borderId="58" xfId="0" applyFont="1" applyFill="1" applyBorder="1" applyAlignment="1">
      <alignment horizontal="center" vertical="center" wrapText="1"/>
    </xf>
    <xf numFmtId="0" fontId="6" fillId="2" borderId="38" xfId="0" applyFont="1" applyFill="1" applyBorder="1" applyAlignment="1">
      <alignment vertical="center" wrapText="1"/>
    </xf>
    <xf numFmtId="0" fontId="6" fillId="2" borderId="24" xfId="0" applyFont="1" applyFill="1" applyBorder="1" applyAlignment="1">
      <alignment vertical="center" wrapText="1"/>
    </xf>
    <xf numFmtId="4" fontId="20" fillId="0" borderId="38" xfId="0" applyNumberFormat="1" applyFont="1" applyBorder="1" applyAlignment="1">
      <alignment horizontal="center" vertical="center" wrapText="1"/>
    </xf>
    <xf numFmtId="4" fontId="20" fillId="0" borderId="37" xfId="0" applyNumberFormat="1" applyFont="1" applyBorder="1" applyAlignment="1">
      <alignment horizontal="center" vertical="center" wrapText="1"/>
    </xf>
    <xf numFmtId="4" fontId="20" fillId="0" borderId="26" xfId="0" applyNumberFormat="1" applyFont="1" applyBorder="1" applyAlignment="1">
      <alignment horizontal="center" vertical="center" wrapText="1"/>
    </xf>
    <xf numFmtId="0" fontId="34" fillId="0" borderId="0" xfId="0" applyFont="1" applyAlignment="1">
      <alignment horizontal="left" vertical="center" wrapText="1"/>
    </xf>
    <xf numFmtId="0" fontId="33" fillId="0" borderId="0" xfId="0" applyFont="1" applyAlignment="1">
      <alignment horizontal="center" vertical="center" wrapText="1"/>
    </xf>
    <xf numFmtId="0" fontId="34" fillId="0" borderId="0" xfId="0" applyFont="1" applyAlignment="1">
      <alignment horizontal="left" vertical="center" wrapText="1"/>
    </xf>
    <xf numFmtId="0" fontId="33" fillId="0" borderId="23" xfId="0" applyFont="1" applyBorder="1" applyAlignment="1">
      <alignment horizontal="center" vertical="center" wrapText="1"/>
    </xf>
    <xf numFmtId="0" fontId="6" fillId="0" borderId="13" xfId="0" applyFont="1" applyBorder="1" applyAlignment="1">
      <alignment vertical="top" wrapText="1"/>
    </xf>
    <xf numFmtId="0" fontId="24" fillId="0" borderId="22" xfId="0" applyFont="1" applyBorder="1" applyAlignment="1">
      <alignment horizontal="center" vertical="center" wrapText="1"/>
    </xf>
    <xf numFmtId="0" fontId="24" fillId="0" borderId="36"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45" xfId="0" applyFont="1" applyBorder="1" applyAlignment="1">
      <alignment horizontal="center" vertical="center" wrapText="1"/>
    </xf>
    <xf numFmtId="4" fontId="28" fillId="0" borderId="33" xfId="0" applyNumberFormat="1" applyFont="1" applyBorder="1" applyAlignment="1">
      <alignment horizontal="right" vertical="center" wrapText="1"/>
    </xf>
    <xf numFmtId="4" fontId="28" fillId="0" borderId="19" xfId="0" applyNumberFormat="1" applyFont="1" applyBorder="1" applyAlignment="1">
      <alignment horizontal="right" vertical="center" wrapText="1"/>
    </xf>
    <xf numFmtId="4" fontId="28" fillId="0" borderId="27" xfId="0" applyNumberFormat="1" applyFont="1" applyBorder="1" applyAlignment="1">
      <alignment horizontal="right" vertical="center" wrapText="1"/>
    </xf>
    <xf numFmtId="4" fontId="28" fillId="0" borderId="34" xfId="0" applyNumberFormat="1" applyFont="1" applyBorder="1" applyAlignment="1">
      <alignment horizontal="right" vertical="center" wrapText="1"/>
    </xf>
    <xf numFmtId="4" fontId="28" fillId="0" borderId="14" xfId="0" applyNumberFormat="1" applyFont="1" applyBorder="1" applyAlignment="1">
      <alignment horizontal="right" vertical="center" wrapText="1"/>
    </xf>
    <xf numFmtId="4" fontId="28" fillId="0" borderId="15" xfId="0" applyNumberFormat="1" applyFont="1" applyBorder="1" applyAlignment="1">
      <alignment horizontal="right" vertical="center" wrapText="1"/>
    </xf>
    <xf numFmtId="0" fontId="6" fillId="0" borderId="34" xfId="0" applyFont="1" applyBorder="1" applyAlignment="1">
      <alignment vertical="top" wrapText="1"/>
    </xf>
    <xf numFmtId="0" fontId="6" fillId="0" borderId="14" xfId="0" applyFont="1" applyBorder="1" applyAlignment="1">
      <alignment vertical="top" wrapText="1"/>
    </xf>
    <xf numFmtId="4" fontId="28" fillId="0" borderId="47" xfId="0" applyNumberFormat="1" applyFont="1" applyBorder="1" applyAlignment="1">
      <alignment horizontal="right" vertical="center" wrapText="1"/>
    </xf>
    <xf numFmtId="4" fontId="28" fillId="0" borderId="11" xfId="0" applyNumberFormat="1" applyFont="1" applyBorder="1" applyAlignment="1">
      <alignment horizontal="right" vertical="center" wrapText="1"/>
    </xf>
    <xf numFmtId="4" fontId="28" fillId="0" borderId="12" xfId="0" applyNumberFormat="1" applyFont="1" applyBorder="1" applyAlignment="1">
      <alignment horizontal="right" vertical="center" wrapText="1"/>
    </xf>
    <xf numFmtId="4" fontId="28" fillId="0" borderId="46" xfId="0" applyNumberFormat="1" applyFont="1" applyBorder="1" applyAlignment="1">
      <alignment horizontal="right" vertical="center" wrapText="1"/>
    </xf>
    <xf numFmtId="4" fontId="28" fillId="0" borderId="44" xfId="0" applyNumberFormat="1" applyFont="1" applyBorder="1" applyAlignment="1">
      <alignment horizontal="right" vertical="center" wrapText="1"/>
    </xf>
    <xf numFmtId="4" fontId="28" fillId="0" borderId="45" xfId="0" applyNumberFormat="1" applyFont="1" applyBorder="1" applyAlignment="1">
      <alignment horizontal="right" vertical="center" wrapText="1"/>
    </xf>
    <xf numFmtId="0" fontId="28" fillId="0" borderId="47" xfId="0" applyFont="1" applyBorder="1" applyAlignment="1">
      <alignment horizontal="right" vertical="center" wrapText="1"/>
    </xf>
    <xf numFmtId="0" fontId="28" fillId="0" borderId="11" xfId="0" applyFont="1" applyBorder="1" applyAlignment="1">
      <alignment horizontal="right" vertical="center" wrapText="1"/>
    </xf>
    <xf numFmtId="0" fontId="6" fillId="0" borderId="47" xfId="0" applyFont="1" applyBorder="1" applyAlignment="1">
      <alignment vertical="top" wrapText="1"/>
    </xf>
    <xf numFmtId="0" fontId="6" fillId="0" borderId="12" xfId="0" applyFont="1" applyBorder="1" applyAlignment="1">
      <alignment vertical="top"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5" xfId="0" applyFont="1" applyBorder="1" applyAlignment="1">
      <alignment horizontal="center" vertical="center" wrapText="1"/>
    </xf>
    <xf numFmtId="4" fontId="29" fillId="0" borderId="33" xfId="0" applyNumberFormat="1" applyFont="1" applyBorder="1" applyAlignment="1">
      <alignment horizontal="right" vertical="center" wrapText="1"/>
    </xf>
    <xf numFmtId="4" fontId="29" fillId="0" borderId="19" xfId="0" applyNumberFormat="1" applyFont="1" applyBorder="1" applyAlignment="1">
      <alignment horizontal="right" vertical="center" wrapText="1"/>
    </xf>
    <xf numFmtId="4" fontId="29" fillId="0" borderId="27" xfId="0" applyNumberFormat="1" applyFont="1" applyBorder="1" applyAlignment="1">
      <alignment horizontal="right" vertical="center" wrapText="1"/>
    </xf>
    <xf numFmtId="0" fontId="29" fillId="0" borderId="47" xfId="0" applyFont="1" applyBorder="1" applyAlignment="1">
      <alignment horizontal="right" vertical="center" wrapText="1"/>
    </xf>
    <xf numFmtId="0" fontId="29" fillId="0" borderId="11" xfId="0" applyFont="1" applyBorder="1" applyAlignment="1">
      <alignment horizontal="right" vertical="center" wrapText="1"/>
    </xf>
    <xf numFmtId="0" fontId="29" fillId="0" borderId="12" xfId="0" applyFont="1" applyBorder="1" applyAlignment="1">
      <alignment horizontal="right" vertical="center" wrapText="1"/>
    </xf>
    <xf numFmtId="0" fontId="20" fillId="0" borderId="58" xfId="0" applyFont="1" applyBorder="1" applyAlignment="1">
      <alignment horizontal="center" vertical="center" wrapText="1"/>
    </xf>
    <xf numFmtId="4" fontId="20" fillId="0" borderId="49" xfId="0" applyNumberFormat="1" applyFont="1" applyBorder="1" applyAlignment="1">
      <alignment horizontal="center" vertical="center" wrapText="1"/>
    </xf>
    <xf numFmtId="0" fontId="6" fillId="2" borderId="14" xfId="0" applyFont="1" applyFill="1" applyBorder="1" applyAlignment="1">
      <alignment vertical="top" wrapText="1"/>
    </xf>
    <xf numFmtId="0" fontId="6" fillId="2" borderId="13" xfId="0" applyFont="1" applyFill="1" applyBorder="1" applyAlignment="1">
      <alignment vertical="top" wrapText="1"/>
    </xf>
    <xf numFmtId="0" fontId="28" fillId="0" borderId="55" xfId="0" applyFont="1" applyBorder="1" applyAlignment="1">
      <alignment horizontal="right" vertical="center" wrapText="1"/>
    </xf>
    <xf numFmtId="0" fontId="28" fillId="0" borderId="42" xfId="0" applyFont="1" applyBorder="1" applyAlignment="1">
      <alignment horizontal="right" vertical="center" wrapText="1"/>
    </xf>
    <xf numFmtId="0" fontId="28" fillId="0" borderId="34" xfId="0" applyFont="1" applyBorder="1" applyAlignment="1">
      <alignment horizontal="right" vertical="center" wrapText="1"/>
    </xf>
    <xf numFmtId="0" fontId="28" fillId="0" borderId="14" xfId="0" applyFont="1" applyBorder="1" applyAlignment="1">
      <alignment horizontal="right" vertical="center" wrapText="1"/>
    </xf>
    <xf numFmtId="0" fontId="6" fillId="2" borderId="34" xfId="0" applyFont="1" applyFill="1" applyBorder="1" applyAlignment="1">
      <alignment vertical="top" wrapText="1"/>
    </xf>
    <xf numFmtId="0" fontId="6" fillId="2" borderId="14" xfId="0" applyFont="1" applyFill="1" applyBorder="1" applyAlignment="1">
      <alignment vertical="top" wrapText="1"/>
    </xf>
    <xf numFmtId="0" fontId="6" fillId="2" borderId="35" xfId="0" applyFont="1" applyFill="1" applyBorder="1" applyAlignment="1">
      <alignment vertical="top" wrapText="1"/>
    </xf>
    <xf numFmtId="0" fontId="6" fillId="2" borderId="16" xfId="0" applyFont="1" applyFill="1" applyBorder="1" applyAlignment="1">
      <alignment vertical="top" wrapText="1"/>
    </xf>
    <xf numFmtId="4" fontId="24" fillId="0" borderId="53" xfId="0" applyNumberFormat="1" applyFont="1" applyBorder="1" applyAlignment="1">
      <alignment horizontal="right" vertical="center" wrapText="1"/>
    </xf>
    <xf numFmtId="4" fontId="24" fillId="0" borderId="39" xfId="0" applyNumberFormat="1" applyFont="1" applyBorder="1" applyAlignment="1">
      <alignment horizontal="right" vertical="center" wrapText="1"/>
    </xf>
    <xf numFmtId="0" fontId="6" fillId="0" borderId="48" xfId="0" applyFont="1" applyBorder="1" applyAlignment="1">
      <alignment vertical="top" wrapText="1"/>
    </xf>
    <xf numFmtId="0" fontId="20" fillId="0" borderId="50" xfId="0" applyFont="1" applyBorder="1" applyAlignment="1">
      <alignment horizontal="right" vertical="center" wrapText="1"/>
    </xf>
    <xf numFmtId="0" fontId="20" fillId="0" borderId="48" xfId="0" applyFont="1" applyBorder="1" applyAlignment="1">
      <alignment horizontal="right" vertical="center" wrapText="1"/>
    </xf>
    <xf numFmtId="0" fontId="20" fillId="0" borderId="39" xfId="0" applyFont="1" applyBorder="1" applyAlignment="1">
      <alignment horizontal="right" vertical="center" wrapText="1"/>
    </xf>
    <xf numFmtId="4" fontId="28" fillId="0" borderId="55" xfId="0" applyNumberFormat="1" applyFont="1" applyBorder="1" applyAlignment="1">
      <alignment horizontal="right" vertical="center" wrapText="1"/>
    </xf>
    <xf numFmtId="4" fontId="28" fillId="0" borderId="42" xfId="0" applyNumberFormat="1" applyFont="1" applyBorder="1" applyAlignment="1">
      <alignment horizontal="right" vertical="center" wrapText="1"/>
    </xf>
    <xf numFmtId="0" fontId="6" fillId="2" borderId="16" xfId="0" applyFont="1" applyFill="1" applyBorder="1" applyAlignment="1">
      <alignment vertical="top" wrapText="1"/>
    </xf>
    <xf numFmtId="0" fontId="17" fillId="0" borderId="41"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62" xfId="0" applyFont="1" applyBorder="1" applyAlignment="1">
      <alignment horizontal="center" vertical="center" wrapText="1"/>
    </xf>
    <xf numFmtId="0" fontId="6" fillId="2" borderId="7" xfId="0" applyFont="1" applyFill="1" applyBorder="1" applyAlignment="1">
      <alignment vertical="top" wrapText="1"/>
    </xf>
    <xf numFmtId="0" fontId="20" fillId="0" borderId="4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0" xfId="0" applyFont="1" applyBorder="1" applyAlignment="1">
      <alignment horizontal="center" vertical="center" wrapText="1"/>
    </xf>
    <xf numFmtId="0" fontId="35" fillId="0" borderId="0" xfId="0" applyFont="1" applyAlignment="1">
      <alignment horizontal="center" vertical="center" wrapText="1"/>
    </xf>
    <xf numFmtId="0" fontId="6" fillId="0" borderId="7" xfId="0" applyFont="1" applyBorder="1" applyAlignment="1">
      <alignment vertical="top" wrapText="1"/>
    </xf>
    <xf numFmtId="0" fontId="32" fillId="0" borderId="23"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javascript:iframeLoadPage('10.html');" TargetMode="External"/><Relationship Id="rId3" Type="http://schemas.openxmlformats.org/officeDocument/2006/relationships/hyperlink" Target="javascript:iframeLoadPage('5.html');" TargetMode="External"/><Relationship Id="rId7" Type="http://schemas.openxmlformats.org/officeDocument/2006/relationships/hyperlink" Target="javascript:iframeLoadPage('9.html');" TargetMode="External"/><Relationship Id="rId2" Type="http://schemas.openxmlformats.org/officeDocument/2006/relationships/hyperlink" Target="javascript:iframeLoadPage('4.html');" TargetMode="External"/><Relationship Id="rId1" Type="http://schemas.openxmlformats.org/officeDocument/2006/relationships/hyperlink" Target="javascript:iframeLoadPage('3.html');" TargetMode="External"/><Relationship Id="rId6" Type="http://schemas.openxmlformats.org/officeDocument/2006/relationships/hyperlink" Target="javascript:iframeLoadPage('8.html');" TargetMode="External"/><Relationship Id="rId11" Type="http://schemas.openxmlformats.org/officeDocument/2006/relationships/hyperlink" Target="javascript:iframeLoadPage('13.html');" TargetMode="External"/><Relationship Id="rId5" Type="http://schemas.openxmlformats.org/officeDocument/2006/relationships/hyperlink" Target="javascript:iframeLoadPage('7.html');" TargetMode="External"/><Relationship Id="rId10" Type="http://schemas.openxmlformats.org/officeDocument/2006/relationships/hyperlink" Target="javascript:iframeLoadPage('12.html');" TargetMode="External"/><Relationship Id="rId4" Type="http://schemas.openxmlformats.org/officeDocument/2006/relationships/hyperlink" Target="javascript:iframeLoadPage('6.html');" TargetMode="External"/><Relationship Id="rId9" Type="http://schemas.openxmlformats.org/officeDocument/2006/relationships/hyperlink" Target="javascript:iframeLoadPage('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19" sqref="A19"/>
    </sheetView>
  </sheetViews>
  <sheetFormatPr baseColWidth="10" defaultColWidth="145.7109375" defaultRowHeight="15" x14ac:dyDescent="0.25"/>
  <sheetData>
    <row r="1" spans="1:1" ht="18" x14ac:dyDescent="0.25">
      <c r="A1" s="1" t="s">
        <v>0</v>
      </c>
    </row>
    <row r="2" spans="1:1" ht="18.75" x14ac:dyDescent="0.25">
      <c r="A2" s="3"/>
    </row>
    <row r="3" spans="1:1" ht="18.75" x14ac:dyDescent="0.25">
      <c r="A3" s="3"/>
    </row>
    <row r="4" spans="1:1" ht="18.75" x14ac:dyDescent="0.25">
      <c r="A4" s="3"/>
    </row>
    <row r="5" spans="1:1" ht="19.5" thickBot="1" x14ac:dyDescent="0.3">
      <c r="A5" s="3"/>
    </row>
    <row r="6" spans="1:1" ht="19.5" thickTop="1" x14ac:dyDescent="0.25">
      <c r="A6" s="4"/>
    </row>
    <row r="7" spans="1:1" ht="18" x14ac:dyDescent="0.25">
      <c r="A7" s="5" t="s">
        <v>1</v>
      </c>
    </row>
    <row r="8" spans="1:1" ht="18.75" x14ac:dyDescent="0.25">
      <c r="A8" s="6"/>
    </row>
    <row r="9" spans="1:1" ht="18" x14ac:dyDescent="0.25">
      <c r="A9" s="7" t="s">
        <v>2</v>
      </c>
    </row>
    <row r="10" spans="1:1" ht="19.5" thickBot="1" x14ac:dyDescent="0.3">
      <c r="A10" s="8"/>
    </row>
    <row r="11" spans="1:1" ht="19.5" thickTop="1" x14ac:dyDescent="0.25">
      <c r="A11" s="3"/>
    </row>
    <row r="12" spans="1:1" ht="18.75" x14ac:dyDescent="0.25">
      <c r="A12" s="3"/>
    </row>
    <row r="13" spans="1:1" ht="18" x14ac:dyDescent="0.25">
      <c r="A13" s="9" t="s">
        <v>3</v>
      </c>
    </row>
    <row r="14" spans="1:1" ht="18.75" x14ac:dyDescent="0.25">
      <c r="A14" s="3"/>
    </row>
    <row r="15" spans="1:1" ht="18.75" x14ac:dyDescent="0.25">
      <c r="A15" s="3"/>
    </row>
    <row r="16" spans="1:1" ht="18" x14ac:dyDescent="0.25">
      <c r="A16" s="9" t="s">
        <v>4</v>
      </c>
    </row>
    <row r="17" spans="1:1" ht="18.75" x14ac:dyDescent="0.25">
      <c r="A17" s="3"/>
    </row>
    <row r="18" spans="1:1" ht="18.75" x14ac:dyDescent="0.25">
      <c r="A18" s="3"/>
    </row>
    <row r="19" spans="1:1" ht="18.75" x14ac:dyDescent="0.25">
      <c r="A19" s="3"/>
    </row>
    <row r="20" spans="1:1" ht="18.75" x14ac:dyDescent="0.25">
      <c r="A20" s="3"/>
    </row>
    <row r="21" spans="1:1" ht="18" x14ac:dyDescent="0.25">
      <c r="A21" s="1" t="s">
        <v>5</v>
      </c>
    </row>
    <row r="22" spans="1:1" ht="18.75" x14ac:dyDescent="0.25">
      <c r="A22" s="3"/>
    </row>
    <row r="23" spans="1:1" ht="18.75" x14ac:dyDescent="0.25">
      <c r="A23" s="3"/>
    </row>
    <row r="24" spans="1:1" ht="18" x14ac:dyDescent="0.25">
      <c r="A24" s="1"/>
    </row>
    <row r="25" spans="1:1" ht="18" x14ac:dyDescent="0.25">
      <c r="A25" s="1" t="s">
        <v>6</v>
      </c>
    </row>
    <row r="26" spans="1:1" ht="18" x14ac:dyDescent="0.25">
      <c r="A26" s="1"/>
    </row>
    <row r="27" spans="1:1" ht="18" x14ac:dyDescent="0.25">
      <c r="A27" s="1" t="s">
        <v>7</v>
      </c>
    </row>
    <row r="28" spans="1:1" ht="18.75" x14ac:dyDescent="0.25">
      <c r="A28" s="3"/>
    </row>
    <row r="29" spans="1:1" ht="18.75" x14ac:dyDescent="0.25">
      <c r="A29" s="3"/>
    </row>
    <row r="30" spans="1:1" ht="18.75" x14ac:dyDescent="0.25">
      <c r="A30" s="3"/>
    </row>
    <row r="31" spans="1:1" ht="18.75" x14ac:dyDescent="0.25">
      <c r="A31" s="3"/>
    </row>
    <row r="32" spans="1:1" ht="18" x14ac:dyDescent="0.25">
      <c r="A32" s="9" t="s">
        <v>8</v>
      </c>
    </row>
    <row r="33" spans="1:1" ht="18.75" x14ac:dyDescent="0.25">
      <c r="A33" s="3"/>
    </row>
    <row r="34" spans="1:1" ht="18.75" x14ac:dyDescent="0.25">
      <c r="A34" s="3"/>
    </row>
    <row r="35" spans="1:1" ht="18" x14ac:dyDescent="0.25">
      <c r="A35" s="9" t="s">
        <v>9</v>
      </c>
    </row>
    <row r="36" spans="1:1" ht="18.75" x14ac:dyDescent="0.25">
      <c r="A36" s="3"/>
    </row>
    <row r="37" spans="1:1" ht="18.75" x14ac:dyDescent="0.25">
      <c r="A37" s="3"/>
    </row>
    <row r="38" spans="1:1" ht="18.75" x14ac:dyDescent="0.25">
      <c r="A38" s="3"/>
    </row>
    <row r="39" spans="1:1" ht="18.75" x14ac:dyDescent="0.25">
      <c r="A39" s="3"/>
    </row>
    <row r="40" spans="1:1" ht="18.75" x14ac:dyDescent="0.25">
      <c r="A40" s="3"/>
    </row>
    <row r="41" spans="1:1" ht="18.75" x14ac:dyDescent="0.25">
      <c r="A41" s="3"/>
    </row>
    <row r="42" spans="1:1" ht="18.75" x14ac:dyDescent="0.25">
      <c r="A42" s="3"/>
    </row>
    <row r="43" spans="1:1" ht="18.75" x14ac:dyDescent="0.25">
      <c r="A43" s="3"/>
    </row>
    <row r="44" spans="1:1" ht="18.75" x14ac:dyDescent="0.25">
      <c r="A44" s="3"/>
    </row>
    <row r="45" spans="1:1" x14ac:dyDescent="0.25">
      <c r="A45" s="10" t="s">
        <v>10</v>
      </c>
    </row>
    <row r="46" spans="1:1" x14ac:dyDescent="0.25">
      <c r="A46" s="10" t="s">
        <v>11</v>
      </c>
    </row>
    <row r="47" spans="1:1" x14ac:dyDescent="0.25">
      <c r="A47" s="10" t="s">
        <v>12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I35" sqref="I35"/>
    </sheetView>
  </sheetViews>
  <sheetFormatPr baseColWidth="10" defaultRowHeight="15" x14ac:dyDescent="0.25"/>
  <cols>
    <col min="1" max="1" width="15.140625" customWidth="1"/>
    <col min="3" max="3" width="12.28515625" bestFit="1" customWidth="1"/>
    <col min="6" max="6" width="12.28515625" bestFit="1" customWidth="1"/>
  </cols>
  <sheetData>
    <row r="1" spans="1:6" ht="17.25" thickTop="1" thickBot="1" x14ac:dyDescent="0.3">
      <c r="A1" s="52" t="s">
        <v>272</v>
      </c>
      <c r="B1" s="53"/>
      <c r="C1" s="53"/>
      <c r="D1" s="53"/>
      <c r="E1" s="53"/>
      <c r="F1" s="97" t="s">
        <v>100</v>
      </c>
    </row>
    <row r="2" spans="1:6" ht="15.75" thickBot="1" x14ac:dyDescent="0.3">
      <c r="A2" s="54" t="s">
        <v>273</v>
      </c>
      <c r="B2" s="55"/>
      <c r="C2" s="55"/>
      <c r="D2" s="55"/>
      <c r="E2" s="55"/>
      <c r="F2" s="56" t="s">
        <v>86</v>
      </c>
    </row>
    <row r="3" spans="1:6" ht="15.75" thickTop="1" x14ac:dyDescent="0.25">
      <c r="A3" s="33"/>
    </row>
    <row r="4" spans="1:6" x14ac:dyDescent="0.25">
      <c r="A4" s="252" t="s">
        <v>274</v>
      </c>
      <c r="B4" s="252"/>
      <c r="C4" s="252"/>
      <c r="D4" s="252"/>
      <c r="E4" s="252"/>
      <c r="F4" s="252"/>
    </row>
    <row r="5" spans="1:6" x14ac:dyDescent="0.25">
      <c r="A5" s="339" t="s">
        <v>275</v>
      </c>
      <c r="B5" s="339"/>
      <c r="C5" s="339"/>
      <c r="D5" s="339"/>
      <c r="E5" s="339"/>
      <c r="F5" s="339"/>
    </row>
    <row r="6" spans="1:6" ht="15.75" thickBot="1" x14ac:dyDescent="0.3">
      <c r="A6" s="34"/>
      <c r="B6" s="34"/>
      <c r="C6" s="34"/>
      <c r="D6" s="34"/>
      <c r="E6" s="34"/>
      <c r="F6" s="34"/>
    </row>
    <row r="7" spans="1:6" ht="16.5" thickTop="1" thickBot="1" x14ac:dyDescent="0.3">
      <c r="A7" s="288" t="s">
        <v>276</v>
      </c>
      <c r="B7" s="287"/>
      <c r="C7" s="343"/>
      <c r="D7" s="344" t="s">
        <v>277</v>
      </c>
      <c r="E7" s="287"/>
      <c r="F7" s="289"/>
    </row>
    <row r="8" spans="1:6" ht="15.75" thickBot="1" x14ac:dyDescent="0.3">
      <c r="A8" s="41" t="s">
        <v>278</v>
      </c>
      <c r="B8" s="345"/>
      <c r="C8" s="345"/>
      <c r="D8" s="345"/>
      <c r="E8" s="345"/>
      <c r="F8" s="346"/>
    </row>
    <row r="9" spans="1:6" ht="36" x14ac:dyDescent="0.25">
      <c r="A9" s="142" t="s">
        <v>279</v>
      </c>
      <c r="B9" s="347">
        <v>45158617.670000002</v>
      </c>
      <c r="C9" s="348"/>
      <c r="D9" s="143" t="s">
        <v>280</v>
      </c>
      <c r="E9" s="347">
        <v>2312305.16</v>
      </c>
      <c r="F9" s="349"/>
    </row>
    <row r="10" spans="1:6" ht="27" x14ac:dyDescent="0.25">
      <c r="A10" s="142" t="s">
        <v>281</v>
      </c>
      <c r="B10" s="350">
        <v>92314501.549999997</v>
      </c>
      <c r="C10" s="351"/>
      <c r="D10" s="143" t="s">
        <v>282</v>
      </c>
      <c r="E10" s="350">
        <v>213078967.90000001</v>
      </c>
      <c r="F10" s="352"/>
    </row>
    <row r="11" spans="1:6" ht="18" x14ac:dyDescent="0.25">
      <c r="A11" s="342"/>
      <c r="B11" s="353"/>
      <c r="C11" s="354"/>
      <c r="D11" s="143" t="s">
        <v>283</v>
      </c>
      <c r="E11" s="350">
        <v>245460281.53</v>
      </c>
      <c r="F11" s="352"/>
    </row>
    <row r="12" spans="1:6" ht="27" x14ac:dyDescent="0.25">
      <c r="A12" s="342"/>
      <c r="B12" s="353"/>
      <c r="C12" s="354"/>
      <c r="D12" s="143" t="s">
        <v>284</v>
      </c>
      <c r="E12" s="350">
        <v>88988842.599999994</v>
      </c>
      <c r="F12" s="352"/>
    </row>
    <row r="13" spans="1:6" ht="36" x14ac:dyDescent="0.25">
      <c r="A13" s="142" t="s">
        <v>285</v>
      </c>
      <c r="B13" s="350">
        <v>180945179.55000001</v>
      </c>
      <c r="C13" s="351"/>
      <c r="D13" s="143" t="s">
        <v>286</v>
      </c>
      <c r="E13" s="350">
        <v>14228247.24</v>
      </c>
      <c r="F13" s="352"/>
    </row>
    <row r="14" spans="1:6" ht="36" x14ac:dyDescent="0.25">
      <c r="A14" s="142" t="s">
        <v>287</v>
      </c>
      <c r="B14" s="350">
        <v>87900.44</v>
      </c>
      <c r="C14" s="351"/>
      <c r="D14" s="229"/>
      <c r="E14" s="353"/>
      <c r="F14" s="214"/>
    </row>
    <row r="15" spans="1:6" ht="18" x14ac:dyDescent="0.25">
      <c r="A15" s="142" t="s">
        <v>288</v>
      </c>
      <c r="B15" s="350">
        <v>10052024.77</v>
      </c>
      <c r="C15" s="351"/>
      <c r="D15" s="143" t="s">
        <v>289</v>
      </c>
      <c r="E15" s="350">
        <v>305418.23999999999</v>
      </c>
      <c r="F15" s="352"/>
    </row>
    <row r="16" spans="1:6" x14ac:dyDescent="0.25">
      <c r="A16" s="342"/>
      <c r="B16" s="353"/>
      <c r="C16" s="354"/>
      <c r="D16" s="229"/>
      <c r="E16" s="353"/>
      <c r="F16" s="214"/>
    </row>
    <row r="17" spans="1:6" ht="27" x14ac:dyDescent="0.25">
      <c r="A17" s="142" t="s">
        <v>290</v>
      </c>
      <c r="B17" s="350">
        <v>39273.67</v>
      </c>
      <c r="C17" s="351"/>
      <c r="D17" s="143" t="s">
        <v>290</v>
      </c>
      <c r="E17" s="350">
        <v>23462.400000000001</v>
      </c>
      <c r="F17" s="352"/>
    </row>
    <row r="18" spans="1:6" ht="27" x14ac:dyDescent="0.25">
      <c r="A18" s="142" t="s">
        <v>291</v>
      </c>
      <c r="B18" s="350">
        <v>60014340.770000003</v>
      </c>
      <c r="C18" s="351"/>
      <c r="D18" s="143" t="s">
        <v>291</v>
      </c>
      <c r="E18" s="350">
        <v>23760486.780000001</v>
      </c>
      <c r="F18" s="352"/>
    </row>
    <row r="19" spans="1:6" ht="18.75" thickBot="1" x14ac:dyDescent="0.3">
      <c r="A19" s="144" t="s">
        <v>292</v>
      </c>
      <c r="B19" s="355">
        <v>98276710.920000002</v>
      </c>
      <c r="C19" s="356"/>
      <c r="D19" s="145" t="s">
        <v>292</v>
      </c>
      <c r="E19" s="355">
        <v>1717936.92</v>
      </c>
      <c r="F19" s="357"/>
    </row>
    <row r="20" spans="1:6" ht="27.75" thickBot="1" x14ac:dyDescent="0.3">
      <c r="A20" s="144" t="s">
        <v>293</v>
      </c>
      <c r="B20" s="358">
        <v>486888549.33999997</v>
      </c>
      <c r="C20" s="359"/>
      <c r="D20" s="145" t="s">
        <v>294</v>
      </c>
      <c r="E20" s="358">
        <v>589875948.76999998</v>
      </c>
      <c r="F20" s="360"/>
    </row>
    <row r="21" spans="1:6" ht="18" x14ac:dyDescent="0.25">
      <c r="A21" s="142" t="s">
        <v>295</v>
      </c>
      <c r="B21" s="347">
        <v>12216057.939999999</v>
      </c>
      <c r="C21" s="348"/>
      <c r="D21" s="143" t="s">
        <v>296</v>
      </c>
      <c r="E21" s="347">
        <v>453730.51</v>
      </c>
      <c r="F21" s="349"/>
    </row>
    <row r="22" spans="1:6" ht="27" x14ac:dyDescent="0.25">
      <c r="A22" s="142" t="s">
        <v>297</v>
      </c>
      <c r="B22" s="350">
        <v>48495.79</v>
      </c>
      <c r="C22" s="351"/>
      <c r="D22" s="143" t="s">
        <v>298</v>
      </c>
      <c r="E22" s="350">
        <v>4961929.01</v>
      </c>
      <c r="F22" s="352"/>
    </row>
    <row r="23" spans="1:6" ht="27" x14ac:dyDescent="0.25">
      <c r="A23" s="142" t="s">
        <v>299</v>
      </c>
      <c r="B23" s="350">
        <v>415126</v>
      </c>
      <c r="C23" s="351"/>
      <c r="D23" s="143" t="s">
        <v>300</v>
      </c>
      <c r="E23" s="350">
        <v>650262</v>
      </c>
      <c r="F23" s="352"/>
    </row>
    <row r="24" spans="1:6" ht="18.75" thickBot="1" x14ac:dyDescent="0.3">
      <c r="A24" s="144" t="s">
        <v>301</v>
      </c>
      <c r="B24" s="361">
        <v>0</v>
      </c>
      <c r="C24" s="362"/>
      <c r="D24" s="229"/>
      <c r="E24" s="363"/>
      <c r="F24" s="364"/>
    </row>
    <row r="25" spans="1:6" ht="45.75" thickBot="1" x14ac:dyDescent="0.3">
      <c r="A25" s="83" t="s">
        <v>302</v>
      </c>
      <c r="B25" s="146" t="s">
        <v>29</v>
      </c>
      <c r="C25" s="123">
        <v>499568229.06999999</v>
      </c>
      <c r="D25" s="147" t="s">
        <v>303</v>
      </c>
      <c r="E25" s="148" t="s">
        <v>100</v>
      </c>
      <c r="F25" s="149">
        <v>595941870.28999996</v>
      </c>
    </row>
    <row r="26" spans="1:6" ht="15.75" thickTop="1" x14ac:dyDescent="0.25">
      <c r="A26" s="2"/>
    </row>
    <row r="27" spans="1:6" ht="15.75" thickBot="1" x14ac:dyDescent="0.3">
      <c r="A27" s="34"/>
      <c r="B27" s="34"/>
      <c r="C27" s="34"/>
      <c r="D27" s="34"/>
      <c r="E27" s="34"/>
      <c r="F27" s="34"/>
    </row>
    <row r="28" spans="1:6" ht="16.5" thickTop="1" thickBot="1" x14ac:dyDescent="0.3">
      <c r="A28" s="365" t="s">
        <v>304</v>
      </c>
      <c r="B28" s="366"/>
      <c r="C28" s="366"/>
      <c r="D28" s="366"/>
      <c r="E28" s="366"/>
      <c r="F28" s="367"/>
    </row>
    <row r="29" spans="1:6" ht="27" x14ac:dyDescent="0.25">
      <c r="A29" s="150" t="s">
        <v>305</v>
      </c>
      <c r="B29" s="368">
        <v>64251789.25</v>
      </c>
      <c r="C29" s="369"/>
      <c r="D29" s="151" t="s">
        <v>305</v>
      </c>
      <c r="E29" s="368">
        <v>58230651.549999997</v>
      </c>
      <c r="F29" s="370"/>
    </row>
    <row r="30" spans="1:6" ht="27.75" thickBot="1" x14ac:dyDescent="0.3">
      <c r="A30" s="152" t="s">
        <v>306</v>
      </c>
      <c r="B30" s="371">
        <v>0</v>
      </c>
      <c r="C30" s="372"/>
      <c r="D30" s="153" t="s">
        <v>306</v>
      </c>
      <c r="E30" s="371">
        <v>0</v>
      </c>
      <c r="F30" s="373"/>
    </row>
    <row r="31" spans="1:6" ht="32.25" thickBot="1" x14ac:dyDescent="0.3">
      <c r="A31" s="154" t="s">
        <v>307</v>
      </c>
      <c r="B31" s="155" t="s">
        <v>98</v>
      </c>
      <c r="C31" s="156">
        <v>64251789.25</v>
      </c>
      <c r="D31" s="157" t="s">
        <v>308</v>
      </c>
      <c r="E31" s="155" t="s">
        <v>101</v>
      </c>
      <c r="F31" s="158">
        <v>58230651.549999997</v>
      </c>
    </row>
    <row r="32" spans="1:6" ht="16.5" thickTop="1" thickBot="1" x14ac:dyDescent="0.3">
      <c r="A32" s="2"/>
    </row>
    <row r="33" spans="1:6" ht="35.25" thickTop="1" thickBot="1" x14ac:dyDescent="0.3">
      <c r="A33" s="159" t="s">
        <v>309</v>
      </c>
      <c r="B33" s="160" t="s">
        <v>250</v>
      </c>
      <c r="C33" s="161">
        <v>563820018.32000005</v>
      </c>
      <c r="D33" s="162" t="s">
        <v>310</v>
      </c>
      <c r="E33" s="160" t="s">
        <v>251</v>
      </c>
      <c r="F33" s="163">
        <v>654172521.84000003</v>
      </c>
    </row>
    <row r="34" spans="1:6" ht="15.75" thickTop="1" x14ac:dyDescent="0.25">
      <c r="A34" s="2"/>
    </row>
    <row r="35" spans="1:6" ht="15.75" thickBot="1" x14ac:dyDescent="0.3">
      <c r="A35" s="34"/>
      <c r="B35" s="34"/>
      <c r="C35" s="34"/>
      <c r="D35" s="34"/>
      <c r="E35" s="34"/>
      <c r="F35" s="34"/>
    </row>
    <row r="36" spans="1:6" ht="16.5" thickTop="1" thickBot="1" x14ac:dyDescent="0.3">
      <c r="A36" s="37" t="s">
        <v>311</v>
      </c>
      <c r="B36" s="38"/>
      <c r="C36" s="38"/>
      <c r="D36" s="38"/>
      <c r="E36" s="38"/>
      <c r="F36" s="39"/>
    </row>
    <row r="37" spans="1:6" ht="27.75" thickBot="1" x14ac:dyDescent="0.3">
      <c r="A37" s="164" t="s">
        <v>312</v>
      </c>
      <c r="B37" s="146" t="s">
        <v>254</v>
      </c>
      <c r="C37" s="165">
        <v>0</v>
      </c>
      <c r="D37" s="166" t="s">
        <v>312</v>
      </c>
      <c r="E37" s="146" t="s">
        <v>255</v>
      </c>
      <c r="F37" s="167">
        <v>23831007.5</v>
      </c>
    </row>
    <row r="38" spans="1:6" ht="16.5" thickTop="1" thickBot="1" x14ac:dyDescent="0.3">
      <c r="A38" s="2"/>
    </row>
    <row r="39" spans="1:6" ht="69" thickTop="1" thickBot="1" x14ac:dyDescent="0.3">
      <c r="A39" s="374" t="s">
        <v>313</v>
      </c>
      <c r="B39" s="168" t="s">
        <v>260</v>
      </c>
      <c r="C39" s="161">
        <v>563820018.32000005</v>
      </c>
      <c r="D39" s="201" t="s">
        <v>314</v>
      </c>
      <c r="E39" s="160" t="s">
        <v>315</v>
      </c>
      <c r="F39" s="163">
        <v>678003529.34000003</v>
      </c>
    </row>
    <row r="40" spans="1:6" ht="16.5" thickTop="1" thickBot="1" x14ac:dyDescent="0.3">
      <c r="A40" s="2"/>
    </row>
    <row r="41" spans="1:6" ht="57.75" thickTop="1" thickBot="1" x14ac:dyDescent="0.3">
      <c r="A41" s="374" t="s">
        <v>316</v>
      </c>
      <c r="B41" s="375">
        <v>114183511.02</v>
      </c>
    </row>
    <row r="42" spans="1:6" ht="15.75" thickTop="1" x14ac:dyDescent="0.25">
      <c r="A42" s="338"/>
    </row>
    <row r="43" spans="1:6" x14ac:dyDescent="0.25">
      <c r="A43" s="254" t="s">
        <v>317</v>
      </c>
      <c r="B43" s="254"/>
      <c r="C43" s="254"/>
      <c r="D43" s="254"/>
      <c r="E43" s="254"/>
      <c r="F43" s="254"/>
    </row>
    <row r="44" spans="1:6" x14ac:dyDescent="0.25">
      <c r="A44" s="254" t="s">
        <v>318</v>
      </c>
      <c r="B44" s="254"/>
      <c r="C44" s="254"/>
      <c r="D44" s="254"/>
      <c r="E44" s="254"/>
      <c r="F44" s="254"/>
    </row>
  </sheetData>
  <mergeCells count="47">
    <mergeCell ref="A43:F43"/>
    <mergeCell ref="A44:F44"/>
    <mergeCell ref="B30:C30"/>
    <mergeCell ref="E30:F30"/>
    <mergeCell ref="A36:F36"/>
    <mergeCell ref="A1:E1"/>
    <mergeCell ref="A2:E2"/>
    <mergeCell ref="A4:F4"/>
    <mergeCell ref="A5:F5"/>
    <mergeCell ref="B23:C23"/>
    <mergeCell ref="E23:F23"/>
    <mergeCell ref="B24:C24"/>
    <mergeCell ref="E24:F24"/>
    <mergeCell ref="A28:F28"/>
    <mergeCell ref="B29:C29"/>
    <mergeCell ref="E29:F29"/>
    <mergeCell ref="B20:C20"/>
    <mergeCell ref="E20:F20"/>
    <mergeCell ref="B21:C21"/>
    <mergeCell ref="E21:F21"/>
    <mergeCell ref="B22:C22"/>
    <mergeCell ref="E22:F22"/>
    <mergeCell ref="B17:C17"/>
    <mergeCell ref="E17:F17"/>
    <mergeCell ref="B18:C18"/>
    <mergeCell ref="E18:F18"/>
    <mergeCell ref="B19:C19"/>
    <mergeCell ref="E19:F19"/>
    <mergeCell ref="B14:C14"/>
    <mergeCell ref="E14:F14"/>
    <mergeCell ref="B15:C15"/>
    <mergeCell ref="E15:F15"/>
    <mergeCell ref="B16:C16"/>
    <mergeCell ref="E16:F16"/>
    <mergeCell ref="B11:C11"/>
    <mergeCell ref="E11:F11"/>
    <mergeCell ref="B12:C12"/>
    <mergeCell ref="E12:F12"/>
    <mergeCell ref="B13:C13"/>
    <mergeCell ref="E13:F13"/>
    <mergeCell ref="A7:C7"/>
    <mergeCell ref="D7:F7"/>
    <mergeCell ref="A8:F8"/>
    <mergeCell ref="B9:C9"/>
    <mergeCell ref="E9:F9"/>
    <mergeCell ref="B10:C10"/>
    <mergeCell ref="E10:F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B59" sqref="B59"/>
    </sheetView>
  </sheetViews>
  <sheetFormatPr baseColWidth="10" defaultRowHeight="15" x14ac:dyDescent="0.25"/>
  <cols>
    <col min="2" max="2" width="60.42578125" customWidth="1"/>
    <col min="3" max="3" width="12" bestFit="1" customWidth="1"/>
  </cols>
  <sheetData>
    <row r="1" spans="1:6" ht="17.25" thickTop="1" thickBot="1" x14ac:dyDescent="0.3">
      <c r="A1" s="52" t="s">
        <v>166</v>
      </c>
      <c r="B1" s="53"/>
      <c r="C1" s="53"/>
      <c r="D1" s="53"/>
      <c r="E1" s="53"/>
      <c r="F1" s="97" t="s">
        <v>100</v>
      </c>
    </row>
    <row r="2" spans="1:6" ht="15.75" thickBot="1" x14ac:dyDescent="0.3">
      <c r="A2" s="54" t="s">
        <v>319</v>
      </c>
      <c r="B2" s="55"/>
      <c r="C2" s="55"/>
      <c r="D2" s="55"/>
      <c r="E2" s="55"/>
      <c r="F2" s="56" t="s">
        <v>97</v>
      </c>
    </row>
    <row r="3" spans="1:6" ht="15.75" thickTop="1" x14ac:dyDescent="0.25">
      <c r="A3" s="33"/>
    </row>
    <row r="4" spans="1:6" x14ac:dyDescent="0.25">
      <c r="A4" s="252" t="s">
        <v>320</v>
      </c>
      <c r="B4" s="252"/>
      <c r="C4" s="252"/>
      <c r="D4" s="252"/>
      <c r="E4" s="252"/>
      <c r="F4" s="252"/>
    </row>
    <row r="5" spans="1:6" ht="15.75" thickBot="1" x14ac:dyDescent="0.3">
      <c r="A5" s="34"/>
      <c r="B5" s="34"/>
      <c r="C5" s="34"/>
      <c r="D5" s="34"/>
      <c r="E5" s="34"/>
      <c r="F5" s="34"/>
    </row>
    <row r="6" spans="1:6" ht="24" thickTop="1" thickBot="1" x14ac:dyDescent="0.3">
      <c r="A6" s="261" t="s">
        <v>220</v>
      </c>
      <c r="B6" s="262"/>
      <c r="C6" s="263" t="s">
        <v>321</v>
      </c>
      <c r="D6" s="262"/>
      <c r="E6" s="201" t="s">
        <v>322</v>
      </c>
      <c r="F6" s="202" t="s">
        <v>323</v>
      </c>
    </row>
    <row r="7" spans="1:6" ht="15.75" thickTop="1" x14ac:dyDescent="0.25">
      <c r="A7" s="142">
        <v>10</v>
      </c>
      <c r="B7" s="143" t="s">
        <v>121</v>
      </c>
      <c r="C7" s="378">
        <v>0</v>
      </c>
      <c r="D7" s="379"/>
      <c r="E7" s="169">
        <v>0</v>
      </c>
      <c r="F7" s="170">
        <v>0</v>
      </c>
    </row>
    <row r="8" spans="1:6" x14ac:dyDescent="0.25">
      <c r="A8" s="142">
        <v>13</v>
      </c>
      <c r="B8" s="143" t="s">
        <v>324</v>
      </c>
      <c r="C8" s="380">
        <v>0</v>
      </c>
      <c r="D8" s="381"/>
      <c r="E8" s="171">
        <v>6498103.0700000003</v>
      </c>
      <c r="F8" s="172">
        <v>6498103.0700000003</v>
      </c>
    </row>
    <row r="9" spans="1:6" x14ac:dyDescent="0.25">
      <c r="A9" s="142">
        <v>16</v>
      </c>
      <c r="B9" s="143" t="s">
        <v>325</v>
      </c>
      <c r="C9" s="350">
        <v>30841129.789999999</v>
      </c>
      <c r="D9" s="351"/>
      <c r="E9" s="169">
        <v>0</v>
      </c>
      <c r="F9" s="172">
        <v>30841129.789999999</v>
      </c>
    </row>
    <row r="10" spans="1:6" x14ac:dyDescent="0.25">
      <c r="A10" s="142">
        <v>18</v>
      </c>
      <c r="B10" s="143" t="s">
        <v>153</v>
      </c>
      <c r="C10" s="173">
        <v>-5</v>
      </c>
      <c r="D10" s="174">
        <v>0</v>
      </c>
      <c r="E10" s="376"/>
      <c r="F10" s="170">
        <v>0</v>
      </c>
    </row>
    <row r="11" spans="1:6" x14ac:dyDescent="0.25">
      <c r="A11" s="377"/>
      <c r="B11" s="143" t="s">
        <v>326</v>
      </c>
      <c r="C11" s="380">
        <v>0</v>
      </c>
      <c r="D11" s="381"/>
      <c r="E11" s="376"/>
      <c r="F11" s="170">
        <v>0</v>
      </c>
    </row>
    <row r="12" spans="1:6" x14ac:dyDescent="0.25">
      <c r="A12" s="142">
        <v>20</v>
      </c>
      <c r="B12" s="143" t="s">
        <v>327</v>
      </c>
      <c r="C12" s="350">
        <v>2126605.13</v>
      </c>
      <c r="D12" s="351"/>
      <c r="E12" s="171">
        <v>30027.27</v>
      </c>
      <c r="F12" s="172">
        <v>2156632.4</v>
      </c>
    </row>
    <row r="13" spans="1:6" x14ac:dyDescent="0.25">
      <c r="A13" s="142">
        <v>204</v>
      </c>
      <c r="B13" s="143" t="s">
        <v>328</v>
      </c>
      <c r="C13" s="350">
        <v>45603890.490000002</v>
      </c>
      <c r="D13" s="351"/>
      <c r="E13" s="169">
        <v>0</v>
      </c>
      <c r="F13" s="172">
        <v>45603890.490000002</v>
      </c>
    </row>
    <row r="14" spans="1:6" x14ac:dyDescent="0.25">
      <c r="A14" s="142">
        <v>21</v>
      </c>
      <c r="B14" s="143" t="s">
        <v>329</v>
      </c>
      <c r="C14" s="350">
        <v>8292344.5199999996</v>
      </c>
      <c r="D14" s="351"/>
      <c r="E14" s="171">
        <v>1266268.03</v>
      </c>
      <c r="F14" s="172">
        <v>9558612.5500000007</v>
      </c>
    </row>
    <row r="15" spans="1:6" x14ac:dyDescent="0.25">
      <c r="A15" s="142">
        <v>22</v>
      </c>
      <c r="B15" s="143" t="s">
        <v>330</v>
      </c>
      <c r="C15" s="173">
        <v>-6</v>
      </c>
      <c r="D15" s="174">
        <v>0</v>
      </c>
      <c r="E15" s="169">
        <v>0</v>
      </c>
      <c r="F15" s="170">
        <v>0</v>
      </c>
    </row>
    <row r="16" spans="1:6" x14ac:dyDescent="0.25">
      <c r="A16" s="142">
        <v>23</v>
      </c>
      <c r="B16" s="143" t="s">
        <v>331</v>
      </c>
      <c r="C16" s="350">
        <v>80679527.340000004</v>
      </c>
      <c r="D16" s="351"/>
      <c r="E16" s="171">
        <v>1648385.97</v>
      </c>
      <c r="F16" s="172">
        <v>82327913.310000002</v>
      </c>
    </row>
    <row r="17" spans="1:6" x14ac:dyDescent="0.25">
      <c r="A17" s="142">
        <v>10</v>
      </c>
      <c r="B17" s="143" t="s">
        <v>119</v>
      </c>
      <c r="C17" s="380">
        <v>0</v>
      </c>
      <c r="D17" s="381"/>
      <c r="E17" s="169">
        <v>0</v>
      </c>
      <c r="F17" s="170">
        <v>0</v>
      </c>
    </row>
    <row r="18" spans="1:6" x14ac:dyDescent="0.25">
      <c r="A18" s="142">
        <v>18</v>
      </c>
      <c r="B18" s="143" t="s">
        <v>120</v>
      </c>
      <c r="C18" s="380">
        <v>0</v>
      </c>
      <c r="D18" s="381"/>
      <c r="E18" s="169">
        <v>0</v>
      </c>
      <c r="F18" s="170">
        <v>0</v>
      </c>
    </row>
    <row r="19" spans="1:6" x14ac:dyDescent="0.25">
      <c r="A19" s="142">
        <v>26</v>
      </c>
      <c r="B19" s="143" t="s">
        <v>130</v>
      </c>
      <c r="C19" s="350">
        <v>72000</v>
      </c>
      <c r="D19" s="351"/>
      <c r="E19" s="169">
        <v>0</v>
      </c>
      <c r="F19" s="172">
        <v>72000</v>
      </c>
    </row>
    <row r="20" spans="1:6" x14ac:dyDescent="0.25">
      <c r="A20" s="142">
        <v>27</v>
      </c>
      <c r="B20" s="143" t="s">
        <v>332</v>
      </c>
      <c r="C20" s="350">
        <v>2350945.13</v>
      </c>
      <c r="D20" s="351"/>
      <c r="E20" s="171">
        <v>925947.73</v>
      </c>
      <c r="F20" s="172">
        <v>3276892.86</v>
      </c>
    </row>
    <row r="21" spans="1:6" x14ac:dyDescent="0.25">
      <c r="A21" s="150">
        <v>28</v>
      </c>
      <c r="B21" s="151" t="s">
        <v>333</v>
      </c>
      <c r="C21" s="382"/>
      <c r="D21" s="383"/>
      <c r="E21" s="169">
        <v>0</v>
      </c>
      <c r="F21" s="170">
        <v>0</v>
      </c>
    </row>
    <row r="22" spans="1:6" x14ac:dyDescent="0.25">
      <c r="A22" s="150" t="s">
        <v>334</v>
      </c>
      <c r="B22" s="151" t="s">
        <v>335</v>
      </c>
      <c r="C22" s="382"/>
      <c r="D22" s="383"/>
      <c r="E22" s="169">
        <v>0</v>
      </c>
      <c r="F22" s="170">
        <v>0</v>
      </c>
    </row>
    <row r="23" spans="1:6" x14ac:dyDescent="0.25">
      <c r="A23" s="150">
        <v>19</v>
      </c>
      <c r="B23" s="151" t="s">
        <v>336</v>
      </c>
      <c r="C23" s="382"/>
      <c r="D23" s="383"/>
      <c r="E23" s="171">
        <v>51636101.829999998</v>
      </c>
      <c r="F23" s="175">
        <v>51636101.829999998</v>
      </c>
    </row>
    <row r="24" spans="1:6" x14ac:dyDescent="0.25">
      <c r="A24" s="142">
        <v>45</v>
      </c>
      <c r="B24" s="143" t="s">
        <v>337</v>
      </c>
      <c r="C24" s="350">
        <v>1530181.03</v>
      </c>
      <c r="D24" s="351"/>
      <c r="E24" s="169">
        <v>0</v>
      </c>
      <c r="F24" s="172">
        <v>1530181.03</v>
      </c>
    </row>
    <row r="25" spans="1:6" ht="15.75" thickBot="1" x14ac:dyDescent="0.3">
      <c r="A25" s="150">
        <v>481</v>
      </c>
      <c r="B25" s="151" t="s">
        <v>338</v>
      </c>
      <c r="C25" s="384"/>
      <c r="D25" s="385"/>
      <c r="E25" s="169">
        <v>0</v>
      </c>
      <c r="F25" s="170">
        <v>0</v>
      </c>
    </row>
    <row r="26" spans="1:6" ht="16.5" thickTop="1" thickBot="1" x14ac:dyDescent="0.3">
      <c r="A26" s="261" t="s">
        <v>339</v>
      </c>
      <c r="B26" s="262"/>
      <c r="C26" s="386">
        <v>171496623.43000001</v>
      </c>
      <c r="D26" s="387"/>
      <c r="E26" s="176">
        <v>62004833.899999999</v>
      </c>
      <c r="F26" s="163">
        <v>233501457.33000001</v>
      </c>
    </row>
    <row r="27" spans="1:6" ht="16.5" thickTop="1" thickBot="1" x14ac:dyDescent="0.3">
      <c r="A27" s="388"/>
      <c r="B27" s="388"/>
      <c r="C27" s="388"/>
      <c r="D27" s="388"/>
      <c r="E27" s="388"/>
      <c r="F27" s="238"/>
    </row>
    <row r="28" spans="1:6" ht="16.5" thickTop="1" thickBot="1" x14ac:dyDescent="0.3">
      <c r="A28" s="389" t="s">
        <v>340</v>
      </c>
      <c r="B28" s="390"/>
      <c r="C28" s="390"/>
      <c r="D28" s="390"/>
      <c r="E28" s="391"/>
      <c r="F28" s="124">
        <v>135499288.81999999</v>
      </c>
    </row>
    <row r="29" spans="1:6" ht="15.75" thickTop="1" x14ac:dyDescent="0.25">
      <c r="A29" s="33"/>
    </row>
    <row r="30" spans="1:6" ht="15.75" thickBot="1" x14ac:dyDescent="0.3">
      <c r="A30" s="34"/>
      <c r="B30" s="34"/>
      <c r="C30" s="34"/>
      <c r="D30" s="34"/>
      <c r="E30" s="34"/>
    </row>
    <row r="31" spans="1:6" ht="24" thickTop="1" thickBot="1" x14ac:dyDescent="0.3">
      <c r="A31" s="261" t="s">
        <v>221</v>
      </c>
      <c r="B31" s="262"/>
      <c r="C31" s="201" t="s">
        <v>321</v>
      </c>
      <c r="D31" s="201" t="s">
        <v>322</v>
      </c>
      <c r="E31" s="202" t="s">
        <v>323</v>
      </c>
    </row>
    <row r="32" spans="1:6" ht="15.75" thickTop="1" x14ac:dyDescent="0.25">
      <c r="A32" s="142">
        <v>11</v>
      </c>
      <c r="B32" s="143" t="s">
        <v>341</v>
      </c>
      <c r="C32" s="177">
        <v>45158617.670000002</v>
      </c>
      <c r="D32" s="376"/>
      <c r="E32" s="172">
        <v>45158617.670000002</v>
      </c>
    </row>
    <row r="33" spans="1:5" x14ac:dyDescent="0.25">
      <c r="A33" s="142">
        <v>12</v>
      </c>
      <c r="B33" s="143" t="s">
        <v>342</v>
      </c>
      <c r="C33" s="177">
        <v>92314501.549999997</v>
      </c>
      <c r="D33" s="376"/>
      <c r="E33" s="172">
        <v>92314501.549999997</v>
      </c>
    </row>
    <row r="34" spans="1:5" x14ac:dyDescent="0.25">
      <c r="A34" s="142">
        <v>14</v>
      </c>
      <c r="B34" s="143" t="s">
        <v>136</v>
      </c>
      <c r="C34" s="177">
        <v>10052024.77</v>
      </c>
      <c r="D34" s="376"/>
      <c r="E34" s="172">
        <v>10052024.77</v>
      </c>
    </row>
    <row r="35" spans="1:5" x14ac:dyDescent="0.25">
      <c r="A35" s="142">
        <v>15</v>
      </c>
      <c r="B35" s="143" t="s">
        <v>119</v>
      </c>
      <c r="C35" s="177">
        <v>39273.67</v>
      </c>
      <c r="D35" s="376"/>
      <c r="E35" s="172">
        <v>39273.67</v>
      </c>
    </row>
    <row r="36" spans="1:5" x14ac:dyDescent="0.25">
      <c r="A36" s="142">
        <v>16</v>
      </c>
      <c r="B36" s="143" t="s">
        <v>137</v>
      </c>
      <c r="C36" s="177">
        <v>60014340.770000003</v>
      </c>
      <c r="D36" s="376"/>
      <c r="E36" s="172">
        <v>60014340.770000003</v>
      </c>
    </row>
    <row r="37" spans="1:5" x14ac:dyDescent="0.25">
      <c r="A37" s="142">
        <v>17</v>
      </c>
      <c r="B37" s="143" t="s">
        <v>120</v>
      </c>
      <c r="C37" s="177">
        <v>98276710.920000002</v>
      </c>
      <c r="D37" s="376"/>
      <c r="E37" s="172">
        <v>98276710.920000002</v>
      </c>
    </row>
    <row r="38" spans="1:5" x14ac:dyDescent="0.25">
      <c r="A38" s="150">
        <v>60</v>
      </c>
      <c r="B38" s="151" t="s">
        <v>343</v>
      </c>
      <c r="C38" s="376"/>
      <c r="D38" s="169">
        <v>0</v>
      </c>
      <c r="E38" s="170">
        <v>0</v>
      </c>
    </row>
    <row r="39" spans="1:5" x14ac:dyDescent="0.25">
      <c r="A39" s="142">
        <v>65</v>
      </c>
      <c r="B39" s="143" t="s">
        <v>344</v>
      </c>
      <c r="C39" s="177">
        <v>180945179.55000001</v>
      </c>
      <c r="D39" s="169">
        <v>0</v>
      </c>
      <c r="E39" s="172">
        <v>180945179.55000001</v>
      </c>
    </row>
    <row r="40" spans="1:5" x14ac:dyDescent="0.25">
      <c r="A40" s="142">
        <v>6586</v>
      </c>
      <c r="B40" s="143" t="s">
        <v>139</v>
      </c>
      <c r="C40" s="177">
        <v>87900.44</v>
      </c>
      <c r="D40" s="376"/>
      <c r="E40" s="172">
        <v>87900.44</v>
      </c>
    </row>
    <row r="41" spans="1:5" x14ac:dyDescent="0.25">
      <c r="A41" s="142">
        <v>66</v>
      </c>
      <c r="B41" s="143" t="s">
        <v>140</v>
      </c>
      <c r="C41" s="177">
        <v>12216057.939999999</v>
      </c>
      <c r="D41" s="169">
        <v>0</v>
      </c>
      <c r="E41" s="172">
        <v>12216057.939999999</v>
      </c>
    </row>
    <row r="42" spans="1:5" x14ac:dyDescent="0.25">
      <c r="A42" s="142">
        <v>67</v>
      </c>
      <c r="B42" s="143" t="s">
        <v>345</v>
      </c>
      <c r="C42" s="177">
        <v>48495.79</v>
      </c>
      <c r="D42" s="171">
        <v>1371490.5</v>
      </c>
      <c r="E42" s="172">
        <v>1419986.29</v>
      </c>
    </row>
    <row r="43" spans="1:5" x14ac:dyDescent="0.25">
      <c r="A43" s="142">
        <v>68</v>
      </c>
      <c r="B43" s="143" t="s">
        <v>346</v>
      </c>
      <c r="C43" s="177">
        <v>415126</v>
      </c>
      <c r="D43" s="171">
        <v>62880298.75</v>
      </c>
      <c r="E43" s="172">
        <v>63295424.75</v>
      </c>
    </row>
    <row r="44" spans="1:5" ht="15.75" thickBot="1" x14ac:dyDescent="0.3">
      <c r="A44" s="150">
        <v>71</v>
      </c>
      <c r="B44" s="151" t="s">
        <v>347</v>
      </c>
      <c r="C44" s="376"/>
      <c r="D44" s="169">
        <v>0</v>
      </c>
      <c r="E44" s="170">
        <v>0</v>
      </c>
    </row>
    <row r="45" spans="1:5" ht="16.5" thickTop="1" thickBot="1" x14ac:dyDescent="0.3">
      <c r="A45" s="261" t="s">
        <v>348</v>
      </c>
      <c r="B45" s="262"/>
      <c r="C45" s="161">
        <v>499568229.06999999</v>
      </c>
      <c r="D45" s="176">
        <v>64251789.25</v>
      </c>
      <c r="E45" s="163">
        <v>563820018.32000005</v>
      </c>
    </row>
    <row r="46" spans="1:5" ht="16.5" thickTop="1" thickBot="1" x14ac:dyDescent="0.3">
      <c r="A46" s="388"/>
      <c r="B46" s="388"/>
      <c r="C46" s="388"/>
      <c r="D46" s="388"/>
      <c r="E46" s="238"/>
    </row>
    <row r="47" spans="1:5" ht="16.5" thickTop="1" thickBot="1" x14ac:dyDescent="0.3">
      <c r="A47" s="389" t="s">
        <v>349</v>
      </c>
      <c r="B47" s="390"/>
      <c r="C47" s="390"/>
      <c r="D47" s="391"/>
      <c r="E47" s="178">
        <v>0</v>
      </c>
    </row>
    <row r="48" spans="1:5" ht="15.75" thickTop="1" x14ac:dyDescent="0.25">
      <c r="A48" s="49"/>
    </row>
    <row r="49" spans="1:5" x14ac:dyDescent="0.25">
      <c r="A49" s="254" t="s">
        <v>350</v>
      </c>
      <c r="B49" s="254"/>
      <c r="C49" s="254"/>
      <c r="D49" s="254"/>
      <c r="E49" s="254"/>
    </row>
    <row r="50" spans="1:5" x14ac:dyDescent="0.25">
      <c r="A50" s="254" t="s">
        <v>351</v>
      </c>
      <c r="B50" s="254"/>
      <c r="C50" s="254"/>
      <c r="D50" s="254"/>
      <c r="E50" s="254"/>
    </row>
    <row r="51" spans="1:5" ht="16.5" customHeight="1" x14ac:dyDescent="0.25">
      <c r="A51" s="254" t="s">
        <v>352</v>
      </c>
      <c r="B51" s="254"/>
      <c r="C51" s="254"/>
      <c r="D51" s="254"/>
      <c r="E51" s="254"/>
    </row>
    <row r="52" spans="1:5" x14ac:dyDescent="0.25">
      <c r="A52" s="254" t="s">
        <v>353</v>
      </c>
      <c r="B52" s="254"/>
      <c r="C52" s="254"/>
      <c r="D52" s="254"/>
      <c r="E52" s="254"/>
    </row>
    <row r="53" spans="1:5" x14ac:dyDescent="0.25">
      <c r="A53" s="254" t="s">
        <v>354</v>
      </c>
      <c r="B53" s="254"/>
      <c r="C53" s="254"/>
      <c r="D53" s="254"/>
      <c r="E53" s="254"/>
    </row>
    <row r="54" spans="1:5" x14ac:dyDescent="0.25">
      <c r="A54" s="254" t="s">
        <v>355</v>
      </c>
      <c r="B54" s="254"/>
      <c r="C54" s="254"/>
      <c r="D54" s="254"/>
      <c r="E54" s="254"/>
    </row>
    <row r="55" spans="1:5" x14ac:dyDescent="0.25">
      <c r="A55" s="254" t="s">
        <v>356</v>
      </c>
      <c r="B55" s="254"/>
      <c r="C55" s="254"/>
      <c r="D55" s="254"/>
      <c r="E55" s="254"/>
    </row>
    <row r="56" spans="1:5" x14ac:dyDescent="0.25">
      <c r="A56" s="254" t="s">
        <v>357</v>
      </c>
      <c r="B56" s="254"/>
      <c r="C56" s="254"/>
      <c r="D56" s="254"/>
      <c r="E56" s="254"/>
    </row>
  </sheetData>
  <mergeCells count="38">
    <mergeCell ref="A49:E49"/>
    <mergeCell ref="A50:E50"/>
    <mergeCell ref="A51:E51"/>
    <mergeCell ref="A52:E52"/>
    <mergeCell ref="A53:E53"/>
    <mergeCell ref="A54:E54"/>
    <mergeCell ref="A55:E55"/>
    <mergeCell ref="A56:E56"/>
    <mergeCell ref="A45:B45"/>
    <mergeCell ref="A46:D46"/>
    <mergeCell ref="A47:D47"/>
    <mergeCell ref="A1:E1"/>
    <mergeCell ref="A2:E2"/>
    <mergeCell ref="A4:F4"/>
    <mergeCell ref="C25:D25"/>
    <mergeCell ref="A26:B26"/>
    <mergeCell ref="C26:D26"/>
    <mergeCell ref="A27:E27"/>
    <mergeCell ref="A28:E28"/>
    <mergeCell ref="A31:B31"/>
    <mergeCell ref="C19:D19"/>
    <mergeCell ref="C20:D20"/>
    <mergeCell ref="C21:D21"/>
    <mergeCell ref="C22:D22"/>
    <mergeCell ref="C23:D23"/>
    <mergeCell ref="C24:D24"/>
    <mergeCell ref="C12:D12"/>
    <mergeCell ref="C13:D13"/>
    <mergeCell ref="C14:D14"/>
    <mergeCell ref="C16:D16"/>
    <mergeCell ref="C17:D17"/>
    <mergeCell ref="C18:D18"/>
    <mergeCell ref="A6:B6"/>
    <mergeCell ref="C6:D6"/>
    <mergeCell ref="C7:D7"/>
    <mergeCell ref="C8:D8"/>
    <mergeCell ref="C9:D9"/>
    <mergeCell ref="C11:D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I56" sqref="I56"/>
    </sheetView>
  </sheetViews>
  <sheetFormatPr baseColWidth="10" defaultRowHeight="15" x14ac:dyDescent="0.25"/>
  <cols>
    <col min="2" max="2" width="34.85546875" bestFit="1" customWidth="1"/>
    <col min="3" max="3" width="11.7109375" bestFit="1" customWidth="1"/>
    <col min="4" max="5" width="12.28515625" bestFit="1" customWidth="1"/>
    <col min="6" max="6" width="11.7109375" bestFit="1" customWidth="1"/>
  </cols>
  <sheetData>
    <row r="1" spans="1:6" ht="17.25" thickTop="1" thickBot="1" x14ac:dyDescent="0.3">
      <c r="A1" s="395" t="s">
        <v>166</v>
      </c>
      <c r="B1" s="396"/>
      <c r="C1" s="396"/>
      <c r="D1" s="396"/>
      <c r="E1" s="396"/>
      <c r="F1" s="397" t="s">
        <v>100</v>
      </c>
    </row>
    <row r="2" spans="1:6" ht="15.75" thickBot="1" x14ac:dyDescent="0.3">
      <c r="A2" s="51" t="s">
        <v>358</v>
      </c>
      <c r="B2" s="398"/>
      <c r="C2" s="398"/>
      <c r="D2" s="398"/>
      <c r="E2" s="398"/>
      <c r="F2" s="399" t="s">
        <v>99</v>
      </c>
    </row>
    <row r="3" spans="1:6" ht="15.75" thickTop="1" x14ac:dyDescent="0.25">
      <c r="A3" s="253"/>
    </row>
    <row r="4" spans="1:6" x14ac:dyDescent="0.25">
      <c r="A4" s="252" t="s">
        <v>359</v>
      </c>
      <c r="B4" s="252"/>
      <c r="C4" s="252"/>
      <c r="D4" s="252"/>
      <c r="E4" s="252"/>
      <c r="F4" s="252"/>
    </row>
    <row r="5" spans="1:6" ht="15.75" thickBot="1" x14ac:dyDescent="0.3">
      <c r="A5" s="34"/>
      <c r="B5" s="34"/>
      <c r="C5" s="34"/>
      <c r="D5" s="34"/>
      <c r="E5" s="34"/>
      <c r="F5" s="34"/>
    </row>
    <row r="6" spans="1:6" ht="24" thickTop="1" thickBot="1" x14ac:dyDescent="0.3">
      <c r="A6" s="261" t="s">
        <v>220</v>
      </c>
      <c r="B6" s="262"/>
      <c r="C6" s="263" t="s">
        <v>321</v>
      </c>
      <c r="D6" s="262"/>
      <c r="E6" s="201" t="s">
        <v>322</v>
      </c>
      <c r="F6" s="202" t="s">
        <v>323</v>
      </c>
    </row>
    <row r="7" spans="1:6" ht="15.75" thickTop="1" x14ac:dyDescent="0.25">
      <c r="A7" s="142">
        <v>10</v>
      </c>
      <c r="B7" s="143" t="s">
        <v>360</v>
      </c>
      <c r="C7" s="392">
        <v>12637074</v>
      </c>
      <c r="D7" s="393"/>
      <c r="E7" s="169">
        <v>0</v>
      </c>
      <c r="F7" s="172">
        <v>12637074</v>
      </c>
    </row>
    <row r="8" spans="1:6" x14ac:dyDescent="0.25">
      <c r="A8" s="142">
        <v>13</v>
      </c>
      <c r="B8" s="143" t="s">
        <v>361</v>
      </c>
      <c r="C8" s="350">
        <v>17704137.48</v>
      </c>
      <c r="D8" s="351"/>
      <c r="E8" s="169">
        <v>0</v>
      </c>
      <c r="F8" s="172">
        <v>17704137.48</v>
      </c>
    </row>
    <row r="9" spans="1:6" x14ac:dyDescent="0.25">
      <c r="A9" s="142">
        <v>16</v>
      </c>
      <c r="B9" s="143" t="s">
        <v>325</v>
      </c>
      <c r="C9" s="350">
        <v>65003957.799999997</v>
      </c>
      <c r="D9" s="351"/>
      <c r="E9" s="169">
        <v>0</v>
      </c>
      <c r="F9" s="172">
        <v>65003957.799999997</v>
      </c>
    </row>
    <row r="10" spans="1:6" x14ac:dyDescent="0.25">
      <c r="A10" s="142">
        <v>18</v>
      </c>
      <c r="B10" s="143" t="s">
        <v>153</v>
      </c>
      <c r="C10" s="173">
        <v>-4</v>
      </c>
      <c r="D10" s="174">
        <v>0</v>
      </c>
      <c r="E10" s="376"/>
      <c r="F10" s="170">
        <v>0</v>
      </c>
    </row>
    <row r="11" spans="1:6" x14ac:dyDescent="0.25">
      <c r="A11" s="142">
        <v>20</v>
      </c>
      <c r="B11" s="143" t="s">
        <v>362</v>
      </c>
      <c r="C11" s="380">
        <v>0</v>
      </c>
      <c r="D11" s="381"/>
      <c r="E11" s="171">
        <v>920617.33</v>
      </c>
      <c r="F11" s="172">
        <v>920617.33</v>
      </c>
    </row>
    <row r="12" spans="1:6" x14ac:dyDescent="0.25">
      <c r="A12" s="142">
        <v>204</v>
      </c>
      <c r="B12" s="143" t="s">
        <v>363</v>
      </c>
      <c r="C12" s="350">
        <v>247849.46</v>
      </c>
      <c r="D12" s="351"/>
      <c r="E12" s="169">
        <v>0</v>
      </c>
      <c r="F12" s="172">
        <v>247849.46</v>
      </c>
    </row>
    <row r="13" spans="1:6" x14ac:dyDescent="0.25">
      <c r="A13" s="142">
        <v>21</v>
      </c>
      <c r="B13" s="143" t="s">
        <v>364</v>
      </c>
      <c r="C13" s="350">
        <v>4801.07</v>
      </c>
      <c r="D13" s="351"/>
      <c r="E13" s="171">
        <v>258577.18</v>
      </c>
      <c r="F13" s="172">
        <v>263378.25</v>
      </c>
    </row>
    <row r="14" spans="1:6" x14ac:dyDescent="0.25">
      <c r="A14" s="142">
        <v>22</v>
      </c>
      <c r="B14" s="143" t="s">
        <v>365</v>
      </c>
      <c r="C14" s="173">
        <v>-5</v>
      </c>
      <c r="D14" s="174">
        <v>0</v>
      </c>
      <c r="E14" s="169">
        <v>0</v>
      </c>
      <c r="F14" s="170">
        <v>0</v>
      </c>
    </row>
    <row r="15" spans="1:6" x14ac:dyDescent="0.25">
      <c r="A15" s="142">
        <v>23</v>
      </c>
      <c r="B15" s="143" t="s">
        <v>366</v>
      </c>
      <c r="C15" s="350">
        <v>9880.15</v>
      </c>
      <c r="D15" s="351"/>
      <c r="E15" s="171">
        <v>2853565.02</v>
      </c>
      <c r="F15" s="172">
        <v>2863445.17</v>
      </c>
    </row>
    <row r="16" spans="1:6" x14ac:dyDescent="0.25">
      <c r="A16" s="142">
        <v>10</v>
      </c>
      <c r="B16" s="143" t="s">
        <v>119</v>
      </c>
      <c r="C16" s="380">
        <v>0</v>
      </c>
      <c r="D16" s="381"/>
      <c r="E16" s="169">
        <v>0</v>
      </c>
      <c r="F16" s="170">
        <v>0</v>
      </c>
    </row>
    <row r="17" spans="1:6" x14ac:dyDescent="0.25">
      <c r="A17" s="142">
        <v>18</v>
      </c>
      <c r="B17" s="143" t="s">
        <v>120</v>
      </c>
      <c r="C17" s="380">
        <v>0</v>
      </c>
      <c r="D17" s="381"/>
      <c r="E17" s="169">
        <v>0</v>
      </c>
      <c r="F17" s="170">
        <v>0</v>
      </c>
    </row>
    <row r="18" spans="1:6" x14ac:dyDescent="0.25">
      <c r="A18" s="142">
        <v>26</v>
      </c>
      <c r="B18" s="143" t="s">
        <v>130</v>
      </c>
      <c r="C18" s="380">
        <v>0</v>
      </c>
      <c r="D18" s="381"/>
      <c r="E18" s="169">
        <v>0</v>
      </c>
      <c r="F18" s="170">
        <v>0</v>
      </c>
    </row>
    <row r="19" spans="1:6" x14ac:dyDescent="0.25">
      <c r="A19" s="142">
        <v>27</v>
      </c>
      <c r="B19" s="143" t="s">
        <v>367</v>
      </c>
      <c r="C19" s="350">
        <v>1018384.21</v>
      </c>
      <c r="D19" s="351"/>
      <c r="E19" s="169">
        <v>0</v>
      </c>
      <c r="F19" s="172">
        <v>1018384.21</v>
      </c>
    </row>
    <row r="20" spans="1:6" x14ac:dyDescent="0.25">
      <c r="A20" s="150" t="s">
        <v>334</v>
      </c>
      <c r="B20" s="151" t="s">
        <v>335</v>
      </c>
      <c r="C20" s="382"/>
      <c r="D20" s="383"/>
      <c r="E20" s="169">
        <v>0</v>
      </c>
      <c r="F20" s="170">
        <v>0</v>
      </c>
    </row>
    <row r="21" spans="1:6" x14ac:dyDescent="0.25">
      <c r="A21" s="150">
        <v>19</v>
      </c>
      <c r="B21" s="151" t="s">
        <v>336</v>
      </c>
      <c r="C21" s="382"/>
      <c r="D21" s="383"/>
      <c r="E21" s="171">
        <v>1112913.32</v>
      </c>
      <c r="F21" s="172">
        <v>1112913.32</v>
      </c>
    </row>
    <row r="22" spans="1:6" x14ac:dyDescent="0.25">
      <c r="A22" s="150">
        <v>28</v>
      </c>
      <c r="B22" s="151" t="s">
        <v>368</v>
      </c>
      <c r="C22" s="382"/>
      <c r="D22" s="383"/>
      <c r="E22" s="171">
        <v>62880298.75</v>
      </c>
      <c r="F22" s="172">
        <v>62880298.75</v>
      </c>
    </row>
    <row r="23" spans="1:6" x14ac:dyDescent="0.25">
      <c r="A23" s="142">
        <v>45</v>
      </c>
      <c r="B23" s="143" t="s">
        <v>369</v>
      </c>
      <c r="C23" s="350">
        <v>954788.08</v>
      </c>
      <c r="D23" s="351"/>
      <c r="E23" s="169">
        <v>0</v>
      </c>
      <c r="F23" s="172">
        <v>954788.08</v>
      </c>
    </row>
    <row r="24" spans="1:6" ht="15.75" thickBot="1" x14ac:dyDescent="0.3">
      <c r="A24" s="150">
        <v>481</v>
      </c>
      <c r="B24" s="151" t="s">
        <v>338</v>
      </c>
      <c r="C24" s="384"/>
      <c r="D24" s="385"/>
      <c r="E24" s="169">
        <v>0</v>
      </c>
      <c r="F24" s="170">
        <v>0</v>
      </c>
    </row>
    <row r="25" spans="1:6" ht="16.5" thickTop="1" thickBot="1" x14ac:dyDescent="0.3">
      <c r="A25" s="261" t="s">
        <v>370</v>
      </c>
      <c r="B25" s="262"/>
      <c r="C25" s="386">
        <v>97580872.25</v>
      </c>
      <c r="D25" s="387"/>
      <c r="E25" s="176">
        <v>68025971.599999994</v>
      </c>
      <c r="F25" s="163">
        <v>165606843.84999999</v>
      </c>
    </row>
    <row r="26" spans="1:6" ht="16.5" thickTop="1" thickBot="1" x14ac:dyDescent="0.3">
      <c r="A26" s="388"/>
      <c r="B26" s="388"/>
      <c r="C26" s="388"/>
      <c r="D26" s="388"/>
      <c r="E26" s="388"/>
      <c r="F26" s="238"/>
    </row>
    <row r="27" spans="1:6" ht="16.5" thickTop="1" thickBot="1" x14ac:dyDescent="0.3">
      <c r="A27" s="389" t="s">
        <v>371</v>
      </c>
      <c r="B27" s="390"/>
      <c r="C27" s="390"/>
      <c r="D27" s="390"/>
      <c r="E27" s="391"/>
      <c r="F27" s="124">
        <v>85494593.819999993</v>
      </c>
    </row>
    <row r="28" spans="1:6" ht="16.5" thickTop="1" thickBot="1" x14ac:dyDescent="0.3">
      <c r="A28" s="388"/>
      <c r="B28" s="388"/>
      <c r="C28" s="388"/>
      <c r="D28" s="388"/>
      <c r="E28" s="388"/>
      <c r="F28" s="238"/>
    </row>
    <row r="29" spans="1:6" ht="16.5" thickTop="1" thickBot="1" x14ac:dyDescent="0.3">
      <c r="A29" s="389" t="s">
        <v>372</v>
      </c>
      <c r="B29" s="390"/>
      <c r="C29" s="390"/>
      <c r="D29" s="390"/>
      <c r="E29" s="391"/>
      <c r="F29" s="178">
        <v>0</v>
      </c>
    </row>
    <row r="30" spans="1:6" ht="15.75" thickTop="1" x14ac:dyDescent="0.25">
      <c r="A30" s="33"/>
    </row>
    <row r="31" spans="1:6" ht="15.75" thickBot="1" x14ac:dyDescent="0.3">
      <c r="A31" s="34"/>
      <c r="B31" s="34"/>
      <c r="C31" s="34"/>
      <c r="D31" s="34"/>
      <c r="E31" s="34"/>
    </row>
    <row r="32" spans="1:6" ht="24" thickTop="1" thickBot="1" x14ac:dyDescent="0.3">
      <c r="A32" s="261" t="s">
        <v>221</v>
      </c>
      <c r="B32" s="262"/>
      <c r="C32" s="201" t="s">
        <v>321</v>
      </c>
      <c r="D32" s="201" t="s">
        <v>322</v>
      </c>
      <c r="E32" s="202" t="s">
        <v>323</v>
      </c>
    </row>
    <row r="33" spans="1:5" ht="15.75" thickTop="1" x14ac:dyDescent="0.25">
      <c r="A33" s="142">
        <v>13</v>
      </c>
      <c r="B33" s="143" t="s">
        <v>373</v>
      </c>
      <c r="C33" s="177">
        <v>305418.23999999999</v>
      </c>
      <c r="D33" s="376"/>
      <c r="E33" s="172">
        <v>305418.23999999999</v>
      </c>
    </row>
    <row r="34" spans="1:5" x14ac:dyDescent="0.25">
      <c r="A34" s="142">
        <v>15</v>
      </c>
      <c r="B34" s="143" t="s">
        <v>119</v>
      </c>
      <c r="C34" s="177">
        <v>23462.400000000001</v>
      </c>
      <c r="D34" s="376"/>
      <c r="E34" s="172">
        <v>23462.400000000001</v>
      </c>
    </row>
    <row r="35" spans="1:5" x14ac:dyDescent="0.25">
      <c r="A35" s="142">
        <v>16</v>
      </c>
      <c r="B35" s="143" t="s">
        <v>137</v>
      </c>
      <c r="C35" s="177">
        <v>23760486.780000001</v>
      </c>
      <c r="D35" s="376"/>
      <c r="E35" s="172">
        <v>23760486.780000001</v>
      </c>
    </row>
    <row r="36" spans="1:5" x14ac:dyDescent="0.25">
      <c r="A36" s="142">
        <v>17</v>
      </c>
      <c r="B36" s="143" t="s">
        <v>120</v>
      </c>
      <c r="C36" s="177">
        <v>1717936.92</v>
      </c>
      <c r="D36" s="376"/>
      <c r="E36" s="172">
        <v>1717936.92</v>
      </c>
    </row>
    <row r="37" spans="1:5" x14ac:dyDescent="0.25">
      <c r="A37" s="150">
        <v>60</v>
      </c>
      <c r="B37" s="151" t="s">
        <v>343</v>
      </c>
      <c r="C37" s="376"/>
      <c r="D37" s="169">
        <v>0</v>
      </c>
      <c r="E37" s="170">
        <v>0</v>
      </c>
    </row>
    <row r="38" spans="1:5" x14ac:dyDescent="0.25">
      <c r="A38" s="142">
        <v>70</v>
      </c>
      <c r="B38" s="143" t="s">
        <v>156</v>
      </c>
      <c r="C38" s="177">
        <v>2312305.16</v>
      </c>
      <c r="D38" s="376"/>
      <c r="E38" s="172">
        <v>2312305.16</v>
      </c>
    </row>
    <row r="39" spans="1:5" x14ac:dyDescent="0.25">
      <c r="A39" s="150">
        <v>71</v>
      </c>
      <c r="B39" s="151" t="s">
        <v>347</v>
      </c>
      <c r="C39" s="376"/>
      <c r="D39" s="169">
        <v>0</v>
      </c>
      <c r="E39" s="170">
        <v>0</v>
      </c>
    </row>
    <row r="40" spans="1:5" x14ac:dyDescent="0.25">
      <c r="A40" s="150">
        <v>72</v>
      </c>
      <c r="B40" s="151" t="s">
        <v>374</v>
      </c>
      <c r="C40" s="376"/>
      <c r="D40" s="171">
        <v>96446.65</v>
      </c>
      <c r="E40" s="172">
        <v>96446.65</v>
      </c>
    </row>
    <row r="41" spans="1:5" x14ac:dyDescent="0.25">
      <c r="A41" s="142">
        <v>73</v>
      </c>
      <c r="B41" s="143" t="s">
        <v>375</v>
      </c>
      <c r="C41" s="177">
        <v>213078967.90000001</v>
      </c>
      <c r="D41" s="376"/>
      <c r="E41" s="172">
        <v>213078967.90000001</v>
      </c>
    </row>
    <row r="42" spans="1:5" x14ac:dyDescent="0.25">
      <c r="A42" s="142">
        <v>731</v>
      </c>
      <c r="B42" s="143" t="s">
        <v>158</v>
      </c>
      <c r="C42" s="177">
        <v>245460281.53</v>
      </c>
      <c r="D42" s="376"/>
      <c r="E42" s="172">
        <v>245460281.53</v>
      </c>
    </row>
    <row r="43" spans="1:5" x14ac:dyDescent="0.25">
      <c r="A43" s="142">
        <v>74</v>
      </c>
      <c r="B43" s="143" t="s">
        <v>376</v>
      </c>
      <c r="C43" s="177">
        <v>88988842.599999994</v>
      </c>
      <c r="D43" s="376"/>
      <c r="E43" s="172">
        <v>88988842.599999994</v>
      </c>
    </row>
    <row r="44" spans="1:5" x14ac:dyDescent="0.25">
      <c r="A44" s="142">
        <v>75</v>
      </c>
      <c r="B44" s="143" t="s">
        <v>377</v>
      </c>
      <c r="C44" s="177">
        <v>14228247.24</v>
      </c>
      <c r="D44" s="169">
        <v>0</v>
      </c>
      <c r="E44" s="172">
        <v>14228247.24</v>
      </c>
    </row>
    <row r="45" spans="1:5" x14ac:dyDescent="0.25">
      <c r="A45" s="142">
        <v>76</v>
      </c>
      <c r="B45" s="143" t="s">
        <v>162</v>
      </c>
      <c r="C45" s="177">
        <v>453730.51</v>
      </c>
      <c r="D45" s="169">
        <v>0</v>
      </c>
      <c r="E45" s="172">
        <v>453730.51</v>
      </c>
    </row>
    <row r="46" spans="1:5" x14ac:dyDescent="0.25">
      <c r="A46" s="142">
        <v>77</v>
      </c>
      <c r="B46" s="143" t="s">
        <v>378</v>
      </c>
      <c r="C46" s="177">
        <v>4961929.01</v>
      </c>
      <c r="D46" s="171">
        <v>58134204.899999999</v>
      </c>
      <c r="E46" s="172">
        <v>63096133.909999996</v>
      </c>
    </row>
    <row r="47" spans="1:5" x14ac:dyDescent="0.25">
      <c r="A47" s="142">
        <v>78</v>
      </c>
      <c r="B47" s="143" t="s">
        <v>379</v>
      </c>
      <c r="C47" s="177">
        <v>650262</v>
      </c>
      <c r="D47" s="169">
        <v>0</v>
      </c>
      <c r="E47" s="172">
        <v>650262</v>
      </c>
    </row>
    <row r="48" spans="1:5" ht="15.75" thickBot="1" x14ac:dyDescent="0.3">
      <c r="A48" s="179">
        <v>79</v>
      </c>
      <c r="B48" s="180" t="s">
        <v>380</v>
      </c>
      <c r="C48" s="394"/>
      <c r="D48" s="181">
        <v>0</v>
      </c>
      <c r="E48" s="182">
        <v>0</v>
      </c>
    </row>
    <row r="49" spans="1:5" ht="16.5" thickTop="1" thickBot="1" x14ac:dyDescent="0.3">
      <c r="A49" s="261" t="s">
        <v>381</v>
      </c>
      <c r="B49" s="262"/>
      <c r="C49" s="123">
        <v>595941870.28999996</v>
      </c>
      <c r="D49" s="156">
        <v>58230651.549999997</v>
      </c>
      <c r="E49" s="124">
        <v>654172521.84000003</v>
      </c>
    </row>
    <row r="50" spans="1:5" ht="16.5" thickTop="1" thickBot="1" x14ac:dyDescent="0.3">
      <c r="A50" s="388"/>
      <c r="B50" s="388"/>
      <c r="C50" s="388"/>
      <c r="D50" s="388"/>
      <c r="E50" s="238"/>
    </row>
    <row r="51" spans="1:5" ht="16.5" thickTop="1" thickBot="1" x14ac:dyDescent="0.3">
      <c r="A51" s="389" t="s">
        <v>382</v>
      </c>
      <c r="B51" s="390"/>
      <c r="C51" s="390"/>
      <c r="D51" s="391"/>
      <c r="E51" s="124">
        <v>23831007.5</v>
      </c>
    </row>
    <row r="52" spans="1:5" ht="15.75" thickTop="1" x14ac:dyDescent="0.25">
      <c r="A52" s="49"/>
    </row>
    <row r="53" spans="1:5" x14ac:dyDescent="0.25">
      <c r="A53" s="254" t="s">
        <v>350</v>
      </c>
      <c r="B53" s="254"/>
      <c r="C53" s="254"/>
      <c r="D53" s="254"/>
      <c r="E53" s="254"/>
    </row>
    <row r="54" spans="1:5" x14ac:dyDescent="0.25">
      <c r="A54" s="254" t="s">
        <v>351</v>
      </c>
      <c r="B54" s="254"/>
      <c r="C54" s="254"/>
      <c r="D54" s="254"/>
      <c r="E54" s="254"/>
    </row>
    <row r="55" spans="1:5" x14ac:dyDescent="0.25">
      <c r="A55" s="254" t="s">
        <v>266</v>
      </c>
      <c r="B55" s="254"/>
      <c r="C55" s="254"/>
      <c r="D55" s="254"/>
      <c r="E55" s="254"/>
    </row>
    <row r="56" spans="1:5" x14ac:dyDescent="0.25">
      <c r="A56" s="254" t="s">
        <v>383</v>
      </c>
      <c r="B56" s="254"/>
      <c r="C56" s="254"/>
      <c r="D56" s="254"/>
      <c r="E56" s="254"/>
    </row>
    <row r="57" spans="1:5" x14ac:dyDescent="0.25">
      <c r="A57" s="254" t="s">
        <v>384</v>
      </c>
      <c r="B57" s="254"/>
      <c r="C57" s="254"/>
      <c r="D57" s="254"/>
      <c r="E57" s="254"/>
    </row>
    <row r="58" spans="1:5" x14ac:dyDescent="0.25">
      <c r="A58" s="254" t="s">
        <v>385</v>
      </c>
      <c r="B58" s="254"/>
      <c r="C58" s="254"/>
      <c r="D58" s="254"/>
      <c r="E58" s="254"/>
    </row>
    <row r="59" spans="1:5" x14ac:dyDescent="0.25">
      <c r="A59" s="254" t="s">
        <v>386</v>
      </c>
      <c r="B59" s="254"/>
      <c r="C59" s="254"/>
      <c r="D59" s="254"/>
      <c r="E59" s="254"/>
    </row>
  </sheetData>
  <mergeCells count="38">
    <mergeCell ref="A59:E59"/>
    <mergeCell ref="A53:E53"/>
    <mergeCell ref="A54:E54"/>
    <mergeCell ref="A55:E55"/>
    <mergeCell ref="A56:E56"/>
    <mergeCell ref="A57:E57"/>
    <mergeCell ref="A58:E58"/>
    <mergeCell ref="A32:B32"/>
    <mergeCell ref="A49:B49"/>
    <mergeCell ref="A50:D50"/>
    <mergeCell ref="A51:D51"/>
    <mergeCell ref="A1:E1"/>
    <mergeCell ref="A2:E2"/>
    <mergeCell ref="A4:F4"/>
    <mergeCell ref="A25:B25"/>
    <mergeCell ref="C25:D25"/>
    <mergeCell ref="A26:E26"/>
    <mergeCell ref="A27:E27"/>
    <mergeCell ref="A28:E28"/>
    <mergeCell ref="A29:E29"/>
    <mergeCell ref="C19:D19"/>
    <mergeCell ref="C20:D20"/>
    <mergeCell ref="C21:D21"/>
    <mergeCell ref="C22:D22"/>
    <mergeCell ref="C23:D23"/>
    <mergeCell ref="C24:D24"/>
    <mergeCell ref="C12:D12"/>
    <mergeCell ref="C13:D13"/>
    <mergeCell ref="C15:D15"/>
    <mergeCell ref="C16:D16"/>
    <mergeCell ref="C17:D17"/>
    <mergeCell ref="C18:D18"/>
    <mergeCell ref="A6:B6"/>
    <mergeCell ref="C6:D6"/>
    <mergeCell ref="C7:D7"/>
    <mergeCell ref="C8:D8"/>
    <mergeCell ref="C9:D9"/>
    <mergeCell ref="C11:D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G24" sqref="G24"/>
    </sheetView>
  </sheetViews>
  <sheetFormatPr baseColWidth="10" defaultRowHeight="15" x14ac:dyDescent="0.25"/>
  <cols>
    <col min="1" max="1" width="54.42578125" customWidth="1"/>
  </cols>
  <sheetData>
    <row r="1" spans="1:7" ht="17.25" thickTop="1" thickBot="1" x14ac:dyDescent="0.3">
      <c r="A1" s="52" t="s">
        <v>387</v>
      </c>
      <c r="B1" s="53"/>
      <c r="C1" s="53"/>
      <c r="D1" s="53"/>
      <c r="E1" s="53"/>
      <c r="F1" s="53"/>
      <c r="G1" s="97" t="s">
        <v>98</v>
      </c>
    </row>
    <row r="2" spans="1:7" ht="15.75" thickBot="1" x14ac:dyDescent="0.3">
      <c r="A2" s="54" t="s">
        <v>388</v>
      </c>
      <c r="B2" s="55"/>
      <c r="C2" s="55"/>
      <c r="D2" s="55"/>
      <c r="E2" s="55"/>
      <c r="F2" s="55"/>
      <c r="G2" s="56" t="s">
        <v>31</v>
      </c>
    </row>
    <row r="3" spans="1:7" ht="15.75" thickTop="1" x14ac:dyDescent="0.25">
      <c r="A3" s="206"/>
    </row>
    <row r="4" spans="1:7" ht="15.75" thickBot="1" x14ac:dyDescent="0.3">
      <c r="A4" s="408" t="s">
        <v>169</v>
      </c>
      <c r="B4" s="408"/>
      <c r="C4" s="408"/>
      <c r="D4" s="408"/>
      <c r="E4" s="408"/>
      <c r="F4" s="408"/>
      <c r="G4" s="408"/>
    </row>
    <row r="5" spans="1:7" ht="23.25" thickTop="1" x14ac:dyDescent="0.25">
      <c r="A5" s="401" t="s">
        <v>389</v>
      </c>
      <c r="B5" s="403" t="s">
        <v>390</v>
      </c>
      <c r="C5" s="199" t="s">
        <v>391</v>
      </c>
      <c r="D5" s="403" t="s">
        <v>392</v>
      </c>
      <c r="E5" s="199" t="s">
        <v>393</v>
      </c>
      <c r="F5" s="403" t="s">
        <v>394</v>
      </c>
      <c r="G5" s="405" t="s">
        <v>395</v>
      </c>
    </row>
    <row r="6" spans="1:7" ht="23.25" thickBot="1" x14ac:dyDescent="0.3">
      <c r="A6" s="402"/>
      <c r="B6" s="404"/>
      <c r="C6" s="195" t="s">
        <v>76</v>
      </c>
      <c r="D6" s="404"/>
      <c r="E6" s="195">
        <v>-2</v>
      </c>
      <c r="F6" s="404"/>
      <c r="G6" s="44"/>
    </row>
    <row r="7" spans="1:7" ht="15.75" thickBot="1" x14ac:dyDescent="0.3">
      <c r="A7" s="196" t="s">
        <v>396</v>
      </c>
      <c r="B7" s="128">
        <v>263922681</v>
      </c>
      <c r="C7" s="128">
        <v>233501457.33000001</v>
      </c>
      <c r="D7" s="183">
        <v>0</v>
      </c>
      <c r="E7" s="128">
        <v>30421223.670000002</v>
      </c>
      <c r="F7" s="128">
        <v>141945663.02000001</v>
      </c>
      <c r="G7" s="103">
        <v>91555794.310000002</v>
      </c>
    </row>
    <row r="8" spans="1:7" ht="23.25" thickBot="1" x14ac:dyDescent="0.3">
      <c r="A8" s="81" t="s">
        <v>397</v>
      </c>
      <c r="B8" s="128">
        <v>103162672</v>
      </c>
      <c r="C8" s="128">
        <v>91098476.989999995</v>
      </c>
      <c r="D8" s="183">
        <v>0</v>
      </c>
      <c r="E8" s="128">
        <v>12064195.01</v>
      </c>
      <c r="F8" s="128">
        <v>90254554.239999995</v>
      </c>
      <c r="G8" s="103">
        <v>843922.75</v>
      </c>
    </row>
    <row r="9" spans="1:7" ht="22.5" x14ac:dyDescent="0.25">
      <c r="A9" s="61" t="s">
        <v>398</v>
      </c>
      <c r="B9" s="62" t="s">
        <v>399</v>
      </c>
      <c r="C9" s="184">
        <v>91098476.989999995</v>
      </c>
      <c r="D9" s="62">
        <v>0</v>
      </c>
      <c r="E9" s="184">
        <v>12064195.01</v>
      </c>
      <c r="F9" s="184">
        <v>90254554.239999995</v>
      </c>
      <c r="G9" s="185">
        <v>843922.75</v>
      </c>
    </row>
    <row r="10" spans="1:7" ht="22.5" x14ac:dyDescent="0.25">
      <c r="A10" s="61" t="s">
        <v>400</v>
      </c>
      <c r="B10" s="62" t="s">
        <v>401</v>
      </c>
      <c r="C10" s="62">
        <v>0</v>
      </c>
      <c r="D10" s="62">
        <v>0</v>
      </c>
      <c r="E10" s="62">
        <v>0</v>
      </c>
      <c r="F10" s="62">
        <v>0</v>
      </c>
      <c r="G10" s="64">
        <v>0</v>
      </c>
    </row>
    <row r="11" spans="1:7" x14ac:dyDescent="0.25">
      <c r="A11" s="61" t="s">
        <v>402</v>
      </c>
      <c r="B11" s="62" t="s">
        <v>401</v>
      </c>
      <c r="C11" s="62">
        <v>0</v>
      </c>
      <c r="D11" s="62">
        <v>0</v>
      </c>
      <c r="E11" s="62">
        <v>0</v>
      </c>
      <c r="F11" s="62">
        <v>0</v>
      </c>
      <c r="G11" s="64">
        <v>0</v>
      </c>
    </row>
    <row r="12" spans="1:7" ht="15.75" thickBot="1" x14ac:dyDescent="0.3">
      <c r="A12" s="125" t="s">
        <v>403</v>
      </c>
      <c r="B12" s="82" t="s">
        <v>401</v>
      </c>
      <c r="C12" s="82">
        <v>0</v>
      </c>
      <c r="D12" s="82">
        <v>0</v>
      </c>
      <c r="E12" s="82">
        <v>0</v>
      </c>
      <c r="F12" s="82">
        <v>0</v>
      </c>
      <c r="G12" s="186">
        <v>0</v>
      </c>
    </row>
    <row r="13" spans="1:7" ht="15.75" thickBot="1" x14ac:dyDescent="0.3">
      <c r="A13" s="81" t="s">
        <v>404</v>
      </c>
      <c r="B13" s="128">
        <v>58713903</v>
      </c>
      <c r="C13" s="128">
        <v>45603890.490000002</v>
      </c>
      <c r="D13" s="183">
        <v>0</v>
      </c>
      <c r="E13" s="128">
        <v>13110012.51</v>
      </c>
      <c r="F13" s="128">
        <v>42555613.119999997</v>
      </c>
      <c r="G13" s="103">
        <v>3048277.37</v>
      </c>
    </row>
    <row r="14" spans="1:7" ht="15.75" thickBot="1" x14ac:dyDescent="0.3">
      <c r="A14" s="81" t="s">
        <v>405</v>
      </c>
      <c r="B14" s="128">
        <v>34387338</v>
      </c>
      <c r="C14" s="128">
        <v>33264074.920000002</v>
      </c>
      <c r="D14" s="183">
        <v>0</v>
      </c>
      <c r="E14" s="128">
        <v>1123263.08</v>
      </c>
      <c r="F14" s="208"/>
      <c r="G14" s="103">
        <v>33264074.920000002</v>
      </c>
    </row>
    <row r="15" spans="1:7" ht="15.75" thickBot="1" x14ac:dyDescent="0.3">
      <c r="A15" s="81" t="s">
        <v>406</v>
      </c>
      <c r="B15" s="128">
        <v>1745000</v>
      </c>
      <c r="C15" s="128">
        <v>1530181.03</v>
      </c>
      <c r="D15" s="183">
        <v>0</v>
      </c>
      <c r="E15" s="128">
        <v>214818.97</v>
      </c>
      <c r="F15" s="128">
        <v>1530181.03</v>
      </c>
      <c r="G15" s="87">
        <v>0</v>
      </c>
    </row>
    <row r="16" spans="1:7" ht="15.75" thickBot="1" x14ac:dyDescent="0.3">
      <c r="A16" s="187" t="s">
        <v>407</v>
      </c>
      <c r="B16" s="188">
        <v>58176856</v>
      </c>
      <c r="C16" s="188">
        <v>58230651.549999997</v>
      </c>
      <c r="D16" s="208"/>
      <c r="E16" s="188">
        <v>-53795.55</v>
      </c>
      <c r="F16" s="208"/>
      <c r="G16" s="189">
        <v>58230651.549999997</v>
      </c>
    </row>
    <row r="17" spans="1:7" ht="15.75" thickBot="1" x14ac:dyDescent="0.3">
      <c r="A17" s="190" t="s">
        <v>408</v>
      </c>
      <c r="B17" s="191">
        <v>7736912</v>
      </c>
      <c r="C17" s="191">
        <v>3774182.35</v>
      </c>
      <c r="D17" s="394"/>
      <c r="E17" s="191">
        <v>3962729.65</v>
      </c>
      <c r="F17" s="394"/>
      <c r="G17" s="134">
        <v>3774182.35</v>
      </c>
    </row>
    <row r="18" spans="1:7" ht="16.5" thickTop="1" thickBot="1" x14ac:dyDescent="0.3">
      <c r="A18" s="238"/>
      <c r="B18" s="238"/>
      <c r="C18" s="238"/>
      <c r="D18" s="238"/>
      <c r="E18" s="238"/>
      <c r="F18" s="238"/>
      <c r="G18" s="238"/>
    </row>
    <row r="19" spans="1:7" ht="16.5" thickTop="1" thickBot="1" x14ac:dyDescent="0.3">
      <c r="A19" s="83" t="s">
        <v>409</v>
      </c>
      <c r="B19" s="105">
        <v>135499289</v>
      </c>
      <c r="C19" s="105">
        <v>135499288.81999999</v>
      </c>
      <c r="D19" s="394"/>
      <c r="E19" s="394"/>
      <c r="F19" s="394"/>
      <c r="G19" s="400"/>
    </row>
    <row r="20" spans="1:7" ht="16.5" thickTop="1" thickBot="1" x14ac:dyDescent="0.3">
      <c r="A20" s="238"/>
      <c r="B20" s="238"/>
      <c r="C20" s="238"/>
      <c r="D20" s="238"/>
      <c r="E20" s="238"/>
      <c r="F20" s="238"/>
      <c r="G20" s="238"/>
    </row>
    <row r="21" spans="1:7" ht="16.5" thickTop="1" thickBot="1" x14ac:dyDescent="0.3">
      <c r="A21" s="83" t="s">
        <v>410</v>
      </c>
      <c r="B21" s="105">
        <v>399421970</v>
      </c>
      <c r="C21" s="105">
        <v>369000746.14999998</v>
      </c>
      <c r="D21" s="114">
        <v>0</v>
      </c>
      <c r="E21" s="105">
        <v>30421223.850000001</v>
      </c>
      <c r="F21" s="105">
        <v>141945663.02000001</v>
      </c>
      <c r="G21" s="106">
        <v>91555794.310000002</v>
      </c>
    </row>
    <row r="22" spans="1:7" ht="15.75" thickTop="1" x14ac:dyDescent="0.25">
      <c r="A22" s="406"/>
    </row>
    <row r="23" spans="1:7" x14ac:dyDescent="0.25">
      <c r="A23" s="45" t="s">
        <v>411</v>
      </c>
    </row>
    <row r="24" spans="1:7" x14ac:dyDescent="0.25">
      <c r="A24" s="45" t="s">
        <v>412</v>
      </c>
    </row>
    <row r="25" spans="1:7" ht="15.75" thickBot="1" x14ac:dyDescent="0.3">
      <c r="A25" s="45"/>
    </row>
    <row r="26" spans="1:7" ht="17.25" thickTop="1" thickBot="1" x14ac:dyDescent="0.3">
      <c r="A26" s="52" t="s">
        <v>387</v>
      </c>
      <c r="B26" s="53"/>
      <c r="C26" s="53"/>
      <c r="D26" s="53"/>
      <c r="E26" s="97" t="s">
        <v>98</v>
      </c>
    </row>
    <row r="27" spans="1:7" ht="15.75" thickBot="1" x14ac:dyDescent="0.3">
      <c r="A27" s="54" t="s">
        <v>388</v>
      </c>
      <c r="B27" s="55"/>
      <c r="C27" s="55"/>
      <c r="D27" s="55"/>
      <c r="E27" s="56" t="s">
        <v>31</v>
      </c>
    </row>
    <row r="28" spans="1:7" ht="15.75" thickTop="1" x14ac:dyDescent="0.25">
      <c r="A28" s="206"/>
    </row>
    <row r="29" spans="1:7" ht="15.75" thickBot="1" x14ac:dyDescent="0.3">
      <c r="A29" s="205" t="s">
        <v>170</v>
      </c>
    </row>
    <row r="30" spans="1:7" ht="23.25" thickTop="1" x14ac:dyDescent="0.25">
      <c r="A30" s="198"/>
      <c r="B30" s="403" t="s">
        <v>390</v>
      </c>
      <c r="C30" s="199" t="s">
        <v>391</v>
      </c>
      <c r="D30" s="403" t="s">
        <v>392</v>
      </c>
      <c r="E30" s="112" t="s">
        <v>393</v>
      </c>
    </row>
    <row r="31" spans="1:7" ht="15.75" thickBot="1" x14ac:dyDescent="0.3">
      <c r="A31" s="204" t="s">
        <v>389</v>
      </c>
      <c r="B31" s="220"/>
      <c r="C31" s="203" t="s">
        <v>77</v>
      </c>
      <c r="D31" s="220"/>
      <c r="E31" s="104">
        <v>-2</v>
      </c>
    </row>
    <row r="32" spans="1:7" ht="16.5" thickTop="1" thickBot="1" x14ac:dyDescent="0.3">
      <c r="A32" s="81" t="s">
        <v>413</v>
      </c>
      <c r="B32" s="128">
        <v>399421970</v>
      </c>
      <c r="C32" s="128">
        <v>251101437.66999999</v>
      </c>
      <c r="D32" s="128">
        <v>51874867</v>
      </c>
      <c r="E32" s="103">
        <v>96445665.329999998</v>
      </c>
    </row>
    <row r="33" spans="1:5" ht="22.5" x14ac:dyDescent="0.25">
      <c r="A33" s="94" t="s">
        <v>414</v>
      </c>
      <c r="B33" s="110">
        <v>132919627</v>
      </c>
      <c r="C33" s="110">
        <v>82966668.159999996</v>
      </c>
      <c r="D33" s="110">
        <v>51874867</v>
      </c>
      <c r="E33" s="109">
        <v>-1921908.16</v>
      </c>
    </row>
    <row r="34" spans="1:5" x14ac:dyDescent="0.25">
      <c r="A34" s="94" t="s">
        <v>415</v>
      </c>
      <c r="B34" s="192">
        <v>0</v>
      </c>
      <c r="C34" s="192">
        <v>0</v>
      </c>
      <c r="D34" s="192">
        <v>0</v>
      </c>
      <c r="E34" s="111">
        <v>0</v>
      </c>
    </row>
    <row r="35" spans="1:5" ht="15.75" thickBot="1" x14ac:dyDescent="0.3">
      <c r="A35" s="81" t="s">
        <v>416</v>
      </c>
      <c r="B35" s="183">
        <v>0</v>
      </c>
      <c r="C35" s="183">
        <v>0</v>
      </c>
      <c r="D35" s="183">
        <v>0</v>
      </c>
      <c r="E35" s="87">
        <v>0</v>
      </c>
    </row>
    <row r="36" spans="1:5" ht="15.75" thickBot="1" x14ac:dyDescent="0.3">
      <c r="A36" s="81" t="s">
        <v>406</v>
      </c>
      <c r="B36" s="128">
        <v>1745000</v>
      </c>
      <c r="C36" s="128">
        <v>954788.08</v>
      </c>
      <c r="D36" s="183">
        <v>0</v>
      </c>
      <c r="E36" s="103">
        <v>790211.92</v>
      </c>
    </row>
    <row r="37" spans="1:5" ht="15.75" thickBot="1" x14ac:dyDescent="0.3">
      <c r="A37" s="81" t="s">
        <v>417</v>
      </c>
      <c r="B37" s="128">
        <v>100253508</v>
      </c>
      <c r="C37" s="128">
        <v>99154009.829999998</v>
      </c>
      <c r="D37" s="183">
        <v>0</v>
      </c>
      <c r="E37" s="103">
        <v>1099498.17</v>
      </c>
    </row>
    <row r="38" spans="1:5" ht="15.75" thickBot="1" x14ac:dyDescent="0.3">
      <c r="A38" s="193" t="s">
        <v>418</v>
      </c>
      <c r="B38" s="188">
        <v>62880310</v>
      </c>
      <c r="C38" s="188">
        <v>64251789.25</v>
      </c>
      <c r="D38" s="208"/>
      <c r="E38" s="189">
        <v>-1371479.25</v>
      </c>
    </row>
    <row r="39" spans="1:5" ht="15.75" thickBot="1" x14ac:dyDescent="0.3">
      <c r="A39" s="193" t="s">
        <v>419</v>
      </c>
      <c r="B39" s="188">
        <v>7736912</v>
      </c>
      <c r="C39" s="188">
        <v>3774182.35</v>
      </c>
      <c r="D39" s="208"/>
      <c r="E39" s="189">
        <v>3962729.65</v>
      </c>
    </row>
    <row r="40" spans="1:5" ht="15.75" thickBot="1" x14ac:dyDescent="0.3">
      <c r="A40" s="154" t="s">
        <v>420</v>
      </c>
      <c r="B40" s="191">
        <v>93886613</v>
      </c>
      <c r="C40" s="394"/>
      <c r="D40" s="394"/>
      <c r="E40" s="400"/>
    </row>
    <row r="41" spans="1:5" ht="16.5" thickTop="1" thickBot="1" x14ac:dyDescent="0.3">
      <c r="A41" s="238"/>
      <c r="B41" s="238"/>
      <c r="C41" s="238"/>
      <c r="D41" s="238"/>
      <c r="E41" s="407"/>
    </row>
    <row r="42" spans="1:5" ht="16.5" thickTop="1" thickBot="1" x14ac:dyDescent="0.3">
      <c r="A42" s="194" t="s">
        <v>421</v>
      </c>
      <c r="B42" s="114">
        <v>0</v>
      </c>
      <c r="C42" s="114">
        <v>0</v>
      </c>
      <c r="D42" s="394"/>
      <c r="E42" s="400"/>
    </row>
    <row r="43" spans="1:5" ht="16.5" thickTop="1" thickBot="1" x14ac:dyDescent="0.3">
      <c r="A43" s="238"/>
      <c r="B43" s="238"/>
      <c r="C43" s="238"/>
      <c r="D43" s="238"/>
      <c r="E43" s="407"/>
    </row>
    <row r="44" spans="1:5" ht="16.5" thickTop="1" thickBot="1" x14ac:dyDescent="0.3">
      <c r="A44" s="194" t="s">
        <v>422</v>
      </c>
      <c r="B44" s="105">
        <v>399421970</v>
      </c>
      <c r="C44" s="105">
        <v>251101437.66999999</v>
      </c>
      <c r="D44" s="105">
        <v>51874867</v>
      </c>
      <c r="E44" s="106">
        <v>96445665.329999998</v>
      </c>
    </row>
    <row r="45" spans="1:5" ht="15.75" thickTop="1" x14ac:dyDescent="0.25">
      <c r="A45" s="406"/>
    </row>
    <row r="46" spans="1:5" x14ac:dyDescent="0.25">
      <c r="A46" s="254" t="s">
        <v>423</v>
      </c>
      <c r="B46" s="254"/>
      <c r="C46" s="254"/>
      <c r="D46" s="254"/>
      <c r="E46" s="254"/>
    </row>
    <row r="47" spans="1:5" x14ac:dyDescent="0.25">
      <c r="A47" s="254" t="s">
        <v>412</v>
      </c>
      <c r="B47" s="254"/>
      <c r="C47" s="254"/>
      <c r="D47" s="254"/>
      <c r="E47" s="254"/>
    </row>
    <row r="48" spans="1:5" x14ac:dyDescent="0.25">
      <c r="A48" s="254" t="s">
        <v>424</v>
      </c>
      <c r="B48" s="254"/>
      <c r="C48" s="254"/>
      <c r="D48" s="254"/>
      <c r="E48" s="254"/>
    </row>
  </sheetData>
  <mergeCells count="15">
    <mergeCell ref="A48:E48"/>
    <mergeCell ref="A1:F1"/>
    <mergeCell ref="A2:F2"/>
    <mergeCell ref="A4:G4"/>
    <mergeCell ref="A26:D26"/>
    <mergeCell ref="A27:D27"/>
    <mergeCell ref="A47:E47"/>
    <mergeCell ref="A46:E46"/>
    <mergeCell ref="A5:A6"/>
    <mergeCell ref="B5:B6"/>
    <mergeCell ref="D5:D6"/>
    <mergeCell ref="F5:F6"/>
    <mergeCell ref="G5:G6"/>
    <mergeCell ref="B30:B31"/>
    <mergeCell ref="D30: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RowHeight="15" x14ac:dyDescent="0.25"/>
  <cols>
    <col min="1" max="1" width="74.28515625" customWidth="1"/>
  </cols>
  <sheetData>
    <row r="1" spans="1:2" x14ac:dyDescent="0.25">
      <c r="A1" s="25" t="s">
        <v>27</v>
      </c>
    </row>
    <row r="3" spans="1:2" x14ac:dyDescent="0.25">
      <c r="A3" s="11" t="s">
        <v>13</v>
      </c>
    </row>
    <row r="4" spans="1:2" x14ac:dyDescent="0.25">
      <c r="A4" s="12" t="s">
        <v>14</v>
      </c>
      <c r="B4" s="11"/>
    </row>
    <row r="5" spans="1:2" x14ac:dyDescent="0.25">
      <c r="A5" s="12" t="s">
        <v>15</v>
      </c>
      <c r="B5" s="11"/>
    </row>
    <row r="6" spans="1:2" x14ac:dyDescent="0.25">
      <c r="A6" s="12" t="s">
        <v>16</v>
      </c>
      <c r="B6" s="11"/>
    </row>
    <row r="7" spans="1:2" x14ac:dyDescent="0.25">
      <c r="A7" s="12" t="s">
        <v>17</v>
      </c>
      <c r="B7" s="11"/>
    </row>
    <row r="8" spans="1:2" x14ac:dyDescent="0.25">
      <c r="A8" s="12" t="s">
        <v>18</v>
      </c>
      <c r="B8" s="11"/>
    </row>
    <row r="9" spans="1:2" x14ac:dyDescent="0.25">
      <c r="A9" s="11" t="s">
        <v>19</v>
      </c>
    </row>
    <row r="10" spans="1:2" x14ac:dyDescent="0.25">
      <c r="A10" s="12" t="s">
        <v>20</v>
      </c>
      <c r="B10" s="11"/>
    </row>
    <row r="11" spans="1:2" x14ac:dyDescent="0.25">
      <c r="A11" s="12" t="s">
        <v>21</v>
      </c>
      <c r="B11" s="11"/>
    </row>
    <row r="12" spans="1:2" x14ac:dyDescent="0.25">
      <c r="A12" s="12" t="s">
        <v>22</v>
      </c>
      <c r="B12" s="11"/>
    </row>
    <row r="13" spans="1:2" x14ac:dyDescent="0.25">
      <c r="A13" s="12" t="s">
        <v>23</v>
      </c>
      <c r="B13" s="11"/>
    </row>
    <row r="14" spans="1:2" x14ac:dyDescent="0.25">
      <c r="A14" s="12" t="s">
        <v>24</v>
      </c>
      <c r="B14" s="11"/>
    </row>
    <row r="15" spans="1:2" x14ac:dyDescent="0.25">
      <c r="A15" s="11" t="s">
        <v>25</v>
      </c>
    </row>
    <row r="16" spans="1:2" x14ac:dyDescent="0.25">
      <c r="A16" s="12" t="s">
        <v>26</v>
      </c>
    </row>
  </sheetData>
  <hyperlinks>
    <hyperlink ref="A4" r:id="rId1" display="javascript:iframeLoadPage('3.html');"/>
    <hyperlink ref="A5" r:id="rId2" display="javascript:iframeLoadPage('4.html');"/>
    <hyperlink ref="A6" r:id="rId3" display="javascript:iframeLoadPage('5.html');"/>
    <hyperlink ref="A7" r:id="rId4" display="javascript:iframeLoadPage('6.html');"/>
    <hyperlink ref="A8" r:id="rId5" display="javascript:iframeLoadPage('7.html');"/>
    <hyperlink ref="A10" r:id="rId6" display="javascript:iframeLoadPage('8.html');"/>
    <hyperlink ref="A11" r:id="rId7" display="javascript:iframeLoadPage('9.html');"/>
    <hyperlink ref="A12" r:id="rId8" display="javascript:iframeLoadPage('10.html');"/>
    <hyperlink ref="A13" r:id="rId9" display="javascript:iframeLoadPage('11.html');"/>
    <hyperlink ref="A14" r:id="rId10" display="javascript:iframeLoadPage('12.html');"/>
    <hyperlink ref="A16" r:id="rId11" display="javascript:iframeLoadPage('13.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28" workbookViewId="0">
      <selection activeCell="F13" sqref="F13"/>
    </sheetView>
  </sheetViews>
  <sheetFormatPr baseColWidth="10" defaultRowHeight="15" x14ac:dyDescent="0.25"/>
  <cols>
    <col min="1" max="1" width="45.28515625" customWidth="1"/>
    <col min="2" max="2" width="27.140625" bestFit="1" customWidth="1"/>
    <col min="3" max="3" width="36.42578125" customWidth="1"/>
    <col min="4" max="4" width="24.140625" customWidth="1"/>
  </cols>
  <sheetData>
    <row r="1" spans="1:4" ht="17.25" thickTop="1" thickBot="1" x14ac:dyDescent="0.3">
      <c r="A1" s="52" t="s">
        <v>28</v>
      </c>
      <c r="B1" s="53"/>
      <c r="C1" s="53"/>
      <c r="D1" s="23" t="s">
        <v>29</v>
      </c>
    </row>
    <row r="2" spans="1:4" ht="26.25" customHeight="1" thickBot="1" x14ac:dyDescent="0.3">
      <c r="A2" s="54" t="s">
        <v>30</v>
      </c>
      <c r="B2" s="55"/>
      <c r="C2" s="55"/>
      <c r="D2" s="56" t="s">
        <v>31</v>
      </c>
    </row>
    <row r="3" spans="1:4" ht="15.75" thickTop="1" x14ac:dyDescent="0.25">
      <c r="A3" s="33"/>
    </row>
    <row r="4" spans="1:4" ht="15.75" thickBot="1" x14ac:dyDescent="0.3">
      <c r="A4" s="34"/>
      <c r="B4" s="34"/>
      <c r="C4" s="34"/>
      <c r="D4" s="34"/>
    </row>
    <row r="5" spans="1:4" ht="16.5" thickTop="1" thickBot="1" x14ac:dyDescent="0.3">
      <c r="A5" s="37" t="s">
        <v>32</v>
      </c>
      <c r="B5" s="38"/>
      <c r="C5" s="38"/>
      <c r="D5" s="39"/>
    </row>
    <row r="6" spans="1:4" ht="15.75" thickBot="1" x14ac:dyDescent="0.3">
      <c r="A6" s="35"/>
      <c r="B6" s="26" t="s">
        <v>33</v>
      </c>
      <c r="C6" s="36"/>
      <c r="D6" s="27" t="s">
        <v>33</v>
      </c>
    </row>
    <row r="7" spans="1:4" x14ac:dyDescent="0.25">
      <c r="A7" s="13" t="s">
        <v>34</v>
      </c>
      <c r="B7" s="14">
        <v>691942</v>
      </c>
      <c r="C7" s="15" t="s">
        <v>35</v>
      </c>
      <c r="D7" s="16">
        <v>589217</v>
      </c>
    </row>
    <row r="8" spans="1:4" ht="23.25" thickBot="1" x14ac:dyDescent="0.3">
      <c r="A8" s="17" t="s">
        <v>36</v>
      </c>
      <c r="B8" s="18">
        <v>3611</v>
      </c>
      <c r="C8" s="19" t="s">
        <v>37</v>
      </c>
      <c r="D8" s="20">
        <v>6</v>
      </c>
    </row>
    <row r="9" spans="1:4" ht="15.75" thickTop="1" x14ac:dyDescent="0.25">
      <c r="A9" s="33"/>
    </row>
    <row r="10" spans="1:4" ht="15.75" thickBot="1" x14ac:dyDescent="0.3">
      <c r="A10" s="34"/>
      <c r="B10" s="34"/>
      <c r="C10" s="34"/>
      <c r="D10" s="34"/>
    </row>
    <row r="11" spans="1:4" ht="16.5" thickTop="1" thickBot="1" x14ac:dyDescent="0.3">
      <c r="A11" s="37" t="s">
        <v>38</v>
      </c>
      <c r="B11" s="38"/>
      <c r="C11" s="38"/>
      <c r="D11" s="39"/>
    </row>
    <row r="12" spans="1:4" ht="15.75" thickBot="1" x14ac:dyDescent="0.3">
      <c r="A12" s="41" t="s">
        <v>39</v>
      </c>
      <c r="B12" s="42"/>
      <c r="C12" s="29" t="s">
        <v>40</v>
      </c>
      <c r="D12" s="43" t="s">
        <v>42</v>
      </c>
    </row>
    <row r="13" spans="1:4" ht="23.25" thickBot="1" x14ac:dyDescent="0.3">
      <c r="A13" s="28" t="s">
        <v>43</v>
      </c>
      <c r="B13" s="26" t="s">
        <v>44</v>
      </c>
      <c r="C13" s="26" t="s">
        <v>41</v>
      </c>
      <c r="D13" s="44"/>
    </row>
    <row r="14" spans="1:4" ht="15.75" thickBot="1" x14ac:dyDescent="0.3">
      <c r="A14" s="21">
        <v>277198211</v>
      </c>
      <c r="B14" s="18">
        <v>314038959</v>
      </c>
      <c r="C14" s="18">
        <v>454.61633</v>
      </c>
      <c r="D14" s="20">
        <v>532.554576</v>
      </c>
    </row>
    <row r="15" spans="1:4" ht="33.75" thickTop="1" x14ac:dyDescent="0.25">
      <c r="A15" s="45" t="s">
        <v>45</v>
      </c>
    </row>
    <row r="16" spans="1:4" ht="33" x14ac:dyDescent="0.25">
      <c r="A16" s="45" t="s">
        <v>46</v>
      </c>
    </row>
    <row r="17" spans="1:4" x14ac:dyDescent="0.25">
      <c r="A17" s="33"/>
    </row>
    <row r="18" spans="1:4" ht="15.75" thickBot="1" x14ac:dyDescent="0.3">
      <c r="A18" s="34"/>
      <c r="B18" s="34"/>
      <c r="C18" s="34"/>
      <c r="D18" s="34"/>
    </row>
    <row r="19" spans="1:4" ht="16.5" thickTop="1" thickBot="1" x14ac:dyDescent="0.3">
      <c r="A19" s="37" t="s">
        <v>47</v>
      </c>
      <c r="B19" s="48"/>
      <c r="C19" s="30" t="s">
        <v>33</v>
      </c>
      <c r="D19" s="24" t="s">
        <v>48</v>
      </c>
    </row>
    <row r="20" spans="1:4" ht="22.5" x14ac:dyDescent="0.25">
      <c r="A20" s="46">
        <v>1</v>
      </c>
      <c r="B20" s="15" t="s">
        <v>49</v>
      </c>
      <c r="C20" s="14">
        <v>721.98</v>
      </c>
      <c r="D20" s="16">
        <v>808</v>
      </c>
    </row>
    <row r="21" spans="1:4" ht="22.5" x14ac:dyDescent="0.25">
      <c r="A21" s="46">
        <v>2</v>
      </c>
      <c r="B21" s="15" t="s">
        <v>50</v>
      </c>
      <c r="C21" s="14">
        <v>354.74</v>
      </c>
      <c r="D21" s="16">
        <v>257</v>
      </c>
    </row>
    <row r="22" spans="1:4" ht="22.5" x14ac:dyDescent="0.25">
      <c r="A22" s="46">
        <v>3</v>
      </c>
      <c r="B22" s="15" t="s">
        <v>51</v>
      </c>
      <c r="C22" s="14">
        <v>895.7</v>
      </c>
      <c r="D22" s="16">
        <v>923</v>
      </c>
    </row>
    <row r="23" spans="1:4" ht="22.5" x14ac:dyDescent="0.25">
      <c r="A23" s="46">
        <v>4</v>
      </c>
      <c r="B23" s="15" t="s">
        <v>52</v>
      </c>
      <c r="C23" s="14">
        <v>133.87</v>
      </c>
      <c r="D23" s="16">
        <v>84</v>
      </c>
    </row>
    <row r="24" spans="1:4" x14ac:dyDescent="0.25">
      <c r="A24" s="46">
        <v>5</v>
      </c>
      <c r="B24" s="15" t="s">
        <v>53</v>
      </c>
      <c r="C24" s="14">
        <v>600.72</v>
      </c>
      <c r="D24" s="16">
        <v>474</v>
      </c>
    </row>
    <row r="25" spans="1:4" x14ac:dyDescent="0.25">
      <c r="A25" s="46">
        <v>6</v>
      </c>
      <c r="B25" s="15" t="s">
        <v>54</v>
      </c>
      <c r="C25" s="14">
        <v>91.8</v>
      </c>
      <c r="D25" s="16">
        <v>123</v>
      </c>
    </row>
    <row r="26" spans="1:4" ht="22.5" x14ac:dyDescent="0.25">
      <c r="A26" s="46">
        <v>7</v>
      </c>
      <c r="B26" s="15" t="s">
        <v>55</v>
      </c>
      <c r="C26" s="14">
        <v>19.239999999999998</v>
      </c>
      <c r="D26" s="16">
        <v>21.1</v>
      </c>
    </row>
    <row r="27" spans="1:4" ht="45" x14ac:dyDescent="0.25">
      <c r="A27" s="46">
        <v>8</v>
      </c>
      <c r="B27" s="15" t="s">
        <v>56</v>
      </c>
      <c r="C27" s="14">
        <v>85.58</v>
      </c>
      <c r="D27" s="16">
        <v>92.7</v>
      </c>
    </row>
    <row r="28" spans="1:4" ht="22.5" x14ac:dyDescent="0.25">
      <c r="A28" s="46">
        <v>9</v>
      </c>
      <c r="B28" s="15" t="s">
        <v>57</v>
      </c>
      <c r="C28" s="14">
        <v>14.95</v>
      </c>
      <c r="D28" s="16">
        <v>9.1</v>
      </c>
    </row>
    <row r="29" spans="1:4" ht="23.25" thickBot="1" x14ac:dyDescent="0.3">
      <c r="A29" s="47">
        <v>10</v>
      </c>
      <c r="B29" s="19" t="s">
        <v>58</v>
      </c>
      <c r="C29" s="18">
        <v>67.069999999999993</v>
      </c>
      <c r="D29" s="20">
        <v>51.3</v>
      </c>
    </row>
    <row r="30" spans="1:4" ht="17.25" thickTop="1" x14ac:dyDescent="0.25">
      <c r="A30" s="49" t="s">
        <v>59</v>
      </c>
    </row>
    <row r="31" spans="1:4" x14ac:dyDescent="0.25">
      <c r="A31" s="49" t="s">
        <v>60</v>
      </c>
    </row>
    <row r="32" spans="1:4" x14ac:dyDescent="0.25">
      <c r="A32" s="49"/>
    </row>
    <row r="33" spans="1:2" ht="33" x14ac:dyDescent="0.25">
      <c r="A33" s="50"/>
      <c r="B33" s="22" t="s">
        <v>61</v>
      </c>
    </row>
    <row r="34" spans="1:2" x14ac:dyDescent="0.25">
      <c r="A34" s="49"/>
    </row>
  </sheetData>
  <mergeCells count="7">
    <mergeCell ref="A19:B19"/>
    <mergeCell ref="A1:C1"/>
    <mergeCell ref="A2:C2"/>
    <mergeCell ref="A5:D5"/>
    <mergeCell ref="A11:D11"/>
    <mergeCell ref="A12:B12"/>
    <mergeCell ref="D12:D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23" sqref="A23"/>
    </sheetView>
  </sheetViews>
  <sheetFormatPr baseColWidth="10" defaultColWidth="139.140625" defaultRowHeight="15" x14ac:dyDescent="0.25"/>
  <cols>
    <col min="1" max="1" width="137.42578125" bestFit="1" customWidth="1"/>
    <col min="2" max="2" width="11.28515625" customWidth="1"/>
  </cols>
  <sheetData>
    <row r="1" spans="1:2" ht="17.25" thickTop="1" thickBot="1" x14ac:dyDescent="0.3">
      <c r="A1" s="96" t="s">
        <v>28</v>
      </c>
      <c r="B1" s="97" t="s">
        <v>29</v>
      </c>
    </row>
    <row r="2" spans="1:2" ht="15.75" thickBot="1" x14ac:dyDescent="0.3">
      <c r="A2" s="98" t="s">
        <v>62</v>
      </c>
      <c r="B2" s="99" t="s">
        <v>63</v>
      </c>
    </row>
    <row r="3" spans="1:2" ht="15.75" thickTop="1" x14ac:dyDescent="0.25">
      <c r="A3" s="58"/>
      <c r="B3" s="58"/>
    </row>
    <row r="4" spans="1:2" ht="15.75" thickBot="1" x14ac:dyDescent="0.3">
      <c r="A4" s="59"/>
      <c r="B4" s="58"/>
    </row>
    <row r="5" spans="1:2" ht="15.75" thickTop="1" x14ac:dyDescent="0.25">
      <c r="A5" s="66"/>
      <c r="B5" s="58"/>
    </row>
    <row r="6" spans="1:2" x14ac:dyDescent="0.25">
      <c r="A6" s="68" t="s">
        <v>64</v>
      </c>
      <c r="B6" s="58"/>
    </row>
    <row r="7" spans="1:2" x14ac:dyDescent="0.25">
      <c r="A7" s="60"/>
      <c r="B7" s="58"/>
    </row>
    <row r="8" spans="1:2" x14ac:dyDescent="0.25">
      <c r="A8" s="67" t="s">
        <v>65</v>
      </c>
      <c r="B8" s="58"/>
    </row>
    <row r="9" spans="1:2" x14ac:dyDescent="0.25">
      <c r="A9" s="67" t="s">
        <v>66</v>
      </c>
      <c r="B9" s="58"/>
    </row>
    <row r="10" spans="1:2" x14ac:dyDescent="0.25">
      <c r="A10" s="67" t="s">
        <v>67</v>
      </c>
      <c r="B10" s="58"/>
    </row>
    <row r="11" spans="1:2" x14ac:dyDescent="0.25">
      <c r="A11" s="67" t="s">
        <v>68</v>
      </c>
      <c r="B11" s="58"/>
    </row>
    <row r="12" spans="1:2" x14ac:dyDescent="0.25">
      <c r="A12" s="67" t="s">
        <v>69</v>
      </c>
      <c r="B12" s="58"/>
    </row>
    <row r="13" spans="1:2" ht="22.5" x14ac:dyDescent="0.25">
      <c r="A13" s="69" t="s">
        <v>70</v>
      </c>
      <c r="B13" s="58"/>
    </row>
    <row r="14" spans="1:2" ht="33.75" x14ac:dyDescent="0.25">
      <c r="A14" s="67" t="s">
        <v>71</v>
      </c>
      <c r="B14" s="58"/>
    </row>
    <row r="15" spans="1:2" ht="15.75" thickBot="1" x14ac:dyDescent="0.3">
      <c r="A15" s="70"/>
      <c r="B15" s="58"/>
    </row>
    <row r="16" spans="1:2" ht="15.75" thickTop="1" x14ac:dyDescent="0.25">
      <c r="A16" s="58"/>
      <c r="B16" s="58"/>
    </row>
    <row r="17" spans="1:1" x14ac:dyDescent="0.25">
      <c r="A17" s="7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H1" sqref="H1:H1048576"/>
    </sheetView>
  </sheetViews>
  <sheetFormatPr baseColWidth="10" defaultColWidth="15.7109375" defaultRowHeight="21" customHeight="1" x14ac:dyDescent="0.25"/>
  <cols>
    <col min="1" max="1" width="55.5703125" customWidth="1"/>
    <col min="6" max="6" width="3" bestFit="1" customWidth="1"/>
  </cols>
  <sheetData>
    <row r="1" spans="1:7" ht="21" customHeight="1" thickTop="1" thickBot="1" x14ac:dyDescent="0.3">
      <c r="A1" s="96" t="s">
        <v>28</v>
      </c>
      <c r="B1" s="97" t="s">
        <v>29</v>
      </c>
    </row>
    <row r="2" spans="1:7" ht="21" customHeight="1" thickBot="1" x14ac:dyDescent="0.3">
      <c r="A2" s="31" t="s">
        <v>72</v>
      </c>
      <c r="B2" s="32" t="s">
        <v>73</v>
      </c>
    </row>
    <row r="3" spans="1:7" ht="21" customHeight="1" thickTop="1" x14ac:dyDescent="0.25">
      <c r="A3" s="57"/>
    </row>
    <row r="4" spans="1:7" ht="21" customHeight="1" x14ac:dyDescent="0.25">
      <c r="A4" s="205" t="s">
        <v>74</v>
      </c>
    </row>
    <row r="5" spans="1:7" ht="21" customHeight="1" x14ac:dyDescent="0.25">
      <c r="A5" s="206"/>
    </row>
    <row r="6" spans="1:7" ht="21" customHeight="1" thickBot="1" x14ac:dyDescent="0.3">
      <c r="A6" s="34"/>
      <c r="B6" s="34"/>
      <c r="C6" s="34"/>
      <c r="D6" s="34"/>
      <c r="E6" s="34"/>
      <c r="F6" s="34"/>
      <c r="G6" s="34"/>
    </row>
    <row r="7" spans="1:7" ht="21" customHeight="1" thickTop="1" thickBot="1" x14ac:dyDescent="0.3">
      <c r="A7" s="207"/>
      <c r="B7" s="211" t="s">
        <v>75</v>
      </c>
      <c r="C7" s="212"/>
      <c r="D7" s="212"/>
      <c r="E7" s="212"/>
      <c r="F7" s="212"/>
      <c r="G7" s="213"/>
    </row>
    <row r="8" spans="1:7" ht="21" customHeight="1" x14ac:dyDescent="0.25">
      <c r="A8" s="214"/>
      <c r="B8" s="216" t="s">
        <v>76</v>
      </c>
      <c r="C8" s="219" t="s">
        <v>77</v>
      </c>
      <c r="D8" s="221" t="s">
        <v>78</v>
      </c>
      <c r="E8" s="218"/>
      <c r="F8" s="221" t="s">
        <v>79</v>
      </c>
      <c r="G8" s="224"/>
    </row>
    <row r="9" spans="1:7" ht="21" customHeight="1" thickBot="1" x14ac:dyDescent="0.3">
      <c r="A9" s="215"/>
      <c r="B9" s="217"/>
      <c r="C9" s="220"/>
      <c r="D9" s="222"/>
      <c r="E9" s="223"/>
      <c r="F9" s="222">
        <v>-1</v>
      </c>
      <c r="G9" s="225"/>
    </row>
    <row r="10" spans="1:7" ht="21" customHeight="1" thickTop="1" thickBot="1" x14ac:dyDescent="0.3">
      <c r="A10" s="72" t="s">
        <v>80</v>
      </c>
      <c r="B10" s="73">
        <v>797321475.64999998</v>
      </c>
      <c r="C10" s="73">
        <v>905273959.50999999</v>
      </c>
      <c r="D10" s="227">
        <v>-111668281.31999999</v>
      </c>
      <c r="E10" s="228"/>
      <c r="F10" s="74" t="s">
        <v>81</v>
      </c>
      <c r="G10" s="75">
        <v>-3715797.46</v>
      </c>
    </row>
    <row r="11" spans="1:7" ht="21" customHeight="1" thickBot="1" x14ac:dyDescent="0.3">
      <c r="A11" s="72" t="s">
        <v>82</v>
      </c>
      <c r="B11" s="73">
        <v>233501457.33000001</v>
      </c>
      <c r="C11" s="73">
        <v>251101437.66999999</v>
      </c>
      <c r="D11" s="74">
        <v>-2</v>
      </c>
      <c r="E11" s="73">
        <v>-135499288.81999999</v>
      </c>
      <c r="F11" s="74" t="s">
        <v>83</v>
      </c>
      <c r="G11" s="75">
        <v>-117899308.48</v>
      </c>
    </row>
    <row r="12" spans="1:7" ht="21" customHeight="1" thickBot="1" x14ac:dyDescent="0.3">
      <c r="A12" s="76" t="s">
        <v>84</v>
      </c>
      <c r="B12" s="208"/>
      <c r="C12" s="73">
        <v>85494593.819999993</v>
      </c>
      <c r="D12" s="209"/>
      <c r="E12" s="208"/>
      <c r="F12" s="209"/>
      <c r="G12" s="210"/>
    </row>
    <row r="13" spans="1:7" ht="21" customHeight="1" thickBot="1" x14ac:dyDescent="0.3">
      <c r="A13" s="77" t="s">
        <v>85</v>
      </c>
      <c r="B13" s="78">
        <v>563820018.32000005</v>
      </c>
      <c r="C13" s="78">
        <v>654172521.84000003</v>
      </c>
      <c r="D13" s="79">
        <v>-3</v>
      </c>
      <c r="E13" s="78">
        <v>23831007.5</v>
      </c>
      <c r="F13" s="79" t="s">
        <v>86</v>
      </c>
      <c r="G13" s="80">
        <v>114183511.02</v>
      </c>
    </row>
    <row r="14" spans="1:7" ht="21" customHeight="1" thickTop="1" x14ac:dyDescent="0.25">
      <c r="A14" s="45"/>
    </row>
    <row r="15" spans="1:7" ht="21" customHeight="1" x14ac:dyDescent="0.25">
      <c r="A15" s="49" t="s">
        <v>87</v>
      </c>
    </row>
    <row r="16" spans="1:7" ht="21" customHeight="1" x14ac:dyDescent="0.25">
      <c r="A16" s="49" t="s">
        <v>88</v>
      </c>
    </row>
    <row r="17" spans="1:7" ht="21" customHeight="1" x14ac:dyDescent="0.25">
      <c r="A17" s="49" t="s">
        <v>89</v>
      </c>
    </row>
    <row r="18" spans="1:7" ht="21" customHeight="1" x14ac:dyDescent="0.25">
      <c r="A18" s="57"/>
    </row>
    <row r="19" spans="1:7" ht="21" customHeight="1" x14ac:dyDescent="0.25">
      <c r="A19" s="57"/>
    </row>
    <row r="20" spans="1:7" ht="21" customHeight="1" x14ac:dyDescent="0.25">
      <c r="A20" s="57"/>
    </row>
    <row r="21" spans="1:7" ht="21" customHeight="1" thickBot="1" x14ac:dyDescent="0.3">
      <c r="A21" s="34"/>
      <c r="B21" s="34"/>
      <c r="C21" s="34"/>
      <c r="D21" s="34"/>
      <c r="E21" s="34"/>
      <c r="F21" s="34"/>
      <c r="G21" s="34"/>
    </row>
    <row r="22" spans="1:7" ht="21" customHeight="1" thickTop="1" thickBot="1" x14ac:dyDescent="0.3">
      <c r="A22" s="229"/>
      <c r="B22" s="231" t="s">
        <v>90</v>
      </c>
      <c r="C22" s="212"/>
      <c r="D22" s="212"/>
      <c r="E22" s="212"/>
      <c r="F22" s="212"/>
      <c r="G22" s="213"/>
    </row>
    <row r="23" spans="1:7" ht="21" customHeight="1" thickBot="1" x14ac:dyDescent="0.3">
      <c r="A23" s="230"/>
      <c r="B23" s="232" t="s">
        <v>91</v>
      </c>
      <c r="C23" s="233"/>
      <c r="D23" s="232" t="s">
        <v>92</v>
      </c>
      <c r="E23" s="233"/>
      <c r="F23" s="232" t="s">
        <v>93</v>
      </c>
      <c r="G23" s="234"/>
    </row>
    <row r="24" spans="1:7" ht="21" customHeight="1" thickTop="1" thickBot="1" x14ac:dyDescent="0.3">
      <c r="A24" s="81" t="s">
        <v>94</v>
      </c>
      <c r="B24" s="74" t="s">
        <v>95</v>
      </c>
      <c r="C24" s="73">
        <v>214071.91</v>
      </c>
      <c r="D24" s="74" t="s">
        <v>96</v>
      </c>
      <c r="E24" s="73">
        <v>51874867</v>
      </c>
      <c r="F24" s="74" t="s">
        <v>97</v>
      </c>
      <c r="G24" s="75">
        <v>51660795.090000004</v>
      </c>
    </row>
    <row r="25" spans="1:7" ht="21" customHeight="1" thickBot="1" x14ac:dyDescent="0.3">
      <c r="A25" s="81" t="s">
        <v>82</v>
      </c>
      <c r="B25" s="74" t="s">
        <v>29</v>
      </c>
      <c r="C25" s="82">
        <v>0</v>
      </c>
      <c r="D25" s="74" t="s">
        <v>98</v>
      </c>
      <c r="E25" s="73">
        <v>51874867</v>
      </c>
      <c r="F25" s="74" t="s">
        <v>99</v>
      </c>
      <c r="G25" s="75">
        <v>51874867</v>
      </c>
    </row>
    <row r="26" spans="1:7" ht="21" customHeight="1" thickBot="1" x14ac:dyDescent="0.3">
      <c r="A26" s="83" t="s">
        <v>85</v>
      </c>
      <c r="B26" s="79" t="s">
        <v>100</v>
      </c>
      <c r="C26" s="78">
        <v>214071.91</v>
      </c>
      <c r="D26" s="79" t="s">
        <v>101</v>
      </c>
      <c r="E26" s="65">
        <v>0</v>
      </c>
      <c r="F26" s="79" t="s">
        <v>102</v>
      </c>
      <c r="G26" s="80">
        <v>-214071.91</v>
      </c>
    </row>
    <row r="27" spans="1:7" ht="21" customHeight="1" thickTop="1" x14ac:dyDescent="0.25">
      <c r="A27" s="49"/>
    </row>
    <row r="28" spans="1:7" ht="21" customHeight="1" x14ac:dyDescent="0.25">
      <c r="A28" s="49" t="s">
        <v>103</v>
      </c>
    </row>
    <row r="29" spans="1:7" ht="21" customHeight="1" x14ac:dyDescent="0.25">
      <c r="A29" s="49" t="s">
        <v>104</v>
      </c>
    </row>
    <row r="30" spans="1:7" ht="21" customHeight="1" x14ac:dyDescent="0.25">
      <c r="A30" s="57"/>
    </row>
    <row r="31" spans="1:7" ht="21" customHeight="1" x14ac:dyDescent="0.25">
      <c r="A31" s="57"/>
    </row>
    <row r="32" spans="1:7" ht="21" customHeight="1" x14ac:dyDescent="0.25">
      <c r="A32" s="57"/>
    </row>
    <row r="33" spans="1:5" ht="21" customHeight="1" thickBot="1" x14ac:dyDescent="0.3">
      <c r="A33" s="34"/>
      <c r="B33" s="34"/>
      <c r="C33" s="34"/>
      <c r="D33" s="34"/>
      <c r="E33" s="34"/>
    </row>
    <row r="34" spans="1:5" ht="21" customHeight="1" thickTop="1" thickBot="1" x14ac:dyDescent="0.3">
      <c r="A34" s="207"/>
      <c r="B34" s="236"/>
      <c r="C34" s="215"/>
      <c r="D34" s="235" t="s">
        <v>105</v>
      </c>
      <c r="E34" s="207"/>
    </row>
    <row r="35" spans="1:5" ht="21" customHeight="1" thickTop="1" thickBot="1" x14ac:dyDescent="0.3">
      <c r="A35" s="207"/>
      <c r="B35" s="84" t="s">
        <v>106</v>
      </c>
      <c r="C35" s="85" t="s">
        <v>107</v>
      </c>
      <c r="D35" s="73">
        <v>47944997.630000003</v>
      </c>
      <c r="E35" s="207"/>
    </row>
    <row r="36" spans="1:5" ht="21" customHeight="1" thickBot="1" x14ac:dyDescent="0.3">
      <c r="A36" s="207"/>
      <c r="B36" s="86" t="s">
        <v>82</v>
      </c>
      <c r="C36" s="87" t="s">
        <v>108</v>
      </c>
      <c r="D36" s="73">
        <v>-66024441.479999997</v>
      </c>
      <c r="E36" s="207"/>
    </row>
    <row r="37" spans="1:5" ht="21" customHeight="1" thickBot="1" x14ac:dyDescent="0.3">
      <c r="A37" s="207"/>
      <c r="B37" s="88" t="s">
        <v>85</v>
      </c>
      <c r="C37" s="89" t="s">
        <v>109</v>
      </c>
      <c r="D37" s="78">
        <v>113969439.11</v>
      </c>
      <c r="E37" s="207"/>
    </row>
    <row r="38" spans="1:5" ht="21" customHeight="1" thickTop="1" x14ac:dyDescent="0.25">
      <c r="A38" s="49"/>
    </row>
    <row r="39" spans="1:5" ht="21" customHeight="1" x14ac:dyDescent="0.25">
      <c r="A39" s="49" t="s">
        <v>110</v>
      </c>
    </row>
  </sheetData>
  <mergeCells count="13">
    <mergeCell ref="D10:E10"/>
    <mergeCell ref="B22:G22"/>
    <mergeCell ref="B23:C23"/>
    <mergeCell ref="D23:E23"/>
    <mergeCell ref="F23:G23"/>
    <mergeCell ref="B34:C34"/>
    <mergeCell ref="B7:G7"/>
    <mergeCell ref="A8:A9"/>
    <mergeCell ref="B8:B9"/>
    <mergeCell ref="C8:C9"/>
    <mergeCell ref="D8:E9"/>
    <mergeCell ref="F8:G8"/>
    <mergeCell ref="F9:G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activeCell="B63" sqref="B63"/>
    </sheetView>
  </sheetViews>
  <sheetFormatPr baseColWidth="10" defaultRowHeight="15" x14ac:dyDescent="0.25"/>
  <cols>
    <col min="2" max="2" width="66.28515625" customWidth="1"/>
  </cols>
  <sheetData>
    <row r="1" spans="1:4" ht="17.25" thickTop="1" thickBot="1" x14ac:dyDescent="0.3">
      <c r="A1" s="52" t="s">
        <v>28</v>
      </c>
      <c r="B1" s="53"/>
      <c r="C1" s="53"/>
      <c r="D1" s="97" t="s">
        <v>29</v>
      </c>
    </row>
    <row r="2" spans="1:4" ht="15.75" thickBot="1" x14ac:dyDescent="0.3">
      <c r="A2" s="54" t="s">
        <v>111</v>
      </c>
      <c r="B2" s="55"/>
      <c r="C2" s="55"/>
      <c r="D2" s="56" t="s">
        <v>112</v>
      </c>
    </row>
    <row r="3" spans="1:4" ht="15.75" thickTop="1" x14ac:dyDescent="0.25">
      <c r="A3" s="57"/>
    </row>
    <row r="4" spans="1:4" x14ac:dyDescent="0.25">
      <c r="A4" s="252" t="s">
        <v>113</v>
      </c>
      <c r="B4" s="252"/>
      <c r="C4" s="252"/>
      <c r="D4" s="252"/>
    </row>
    <row r="5" spans="1:4" ht="15.75" thickBot="1" x14ac:dyDescent="0.3">
      <c r="A5" s="34"/>
      <c r="B5" s="34"/>
      <c r="C5" s="34"/>
      <c r="D5" s="34"/>
    </row>
    <row r="6" spans="1:4" ht="27.75" customHeight="1" thickTop="1" thickBot="1" x14ac:dyDescent="0.3">
      <c r="A6" s="198" t="s">
        <v>114</v>
      </c>
      <c r="B6" s="199" t="s">
        <v>115</v>
      </c>
      <c r="C6" s="239" t="s">
        <v>116</v>
      </c>
      <c r="D6" s="39"/>
    </row>
    <row r="7" spans="1:4" ht="15.75" thickBot="1" x14ac:dyDescent="0.3">
      <c r="A7" s="240" t="s">
        <v>117</v>
      </c>
      <c r="B7" s="241"/>
      <c r="C7" s="74" t="s">
        <v>118</v>
      </c>
      <c r="D7" s="90">
        <v>0</v>
      </c>
    </row>
    <row r="8" spans="1:4" ht="15.75" thickBot="1" x14ac:dyDescent="0.3">
      <c r="A8" s="91">
        <v>10</v>
      </c>
      <c r="B8" s="92" t="s">
        <v>119</v>
      </c>
      <c r="C8" s="242">
        <v>0</v>
      </c>
      <c r="D8" s="243"/>
    </row>
    <row r="9" spans="1:4" ht="15.75" thickBot="1" x14ac:dyDescent="0.3">
      <c r="A9" s="35"/>
      <c r="B9" s="36"/>
      <c r="C9" s="244"/>
      <c r="D9" s="245"/>
    </row>
    <row r="10" spans="1:4" ht="15.75" thickBot="1" x14ac:dyDescent="0.3">
      <c r="A10" s="91">
        <v>18</v>
      </c>
      <c r="B10" s="92" t="s">
        <v>120</v>
      </c>
      <c r="C10" s="242">
        <v>0</v>
      </c>
      <c r="D10" s="243"/>
    </row>
    <row r="11" spans="1:4" ht="15.75" thickBot="1" x14ac:dyDescent="0.3">
      <c r="A11" s="35"/>
      <c r="B11" s="36"/>
      <c r="C11" s="244"/>
      <c r="D11" s="245"/>
    </row>
    <row r="12" spans="1:4" ht="15.75" thickBot="1" x14ac:dyDescent="0.3">
      <c r="A12" s="91">
        <v>10</v>
      </c>
      <c r="B12" s="93" t="s">
        <v>121</v>
      </c>
      <c r="C12" s="242">
        <v>0</v>
      </c>
      <c r="D12" s="243"/>
    </row>
    <row r="13" spans="1:4" ht="15.75" thickBot="1" x14ac:dyDescent="0.3">
      <c r="A13" s="35"/>
      <c r="B13" s="36"/>
      <c r="C13" s="244"/>
      <c r="D13" s="245"/>
    </row>
    <row r="14" spans="1:4" ht="15.75" thickBot="1" x14ac:dyDescent="0.3">
      <c r="A14" s="91">
        <v>13</v>
      </c>
      <c r="B14" s="93" t="s">
        <v>122</v>
      </c>
      <c r="C14" s="242">
        <v>0</v>
      </c>
      <c r="D14" s="243"/>
    </row>
    <row r="15" spans="1:4" ht="15.75" thickBot="1" x14ac:dyDescent="0.3">
      <c r="A15" s="35"/>
      <c r="B15" s="36"/>
      <c r="C15" s="244"/>
      <c r="D15" s="245"/>
    </row>
    <row r="16" spans="1:4" ht="15.75" thickBot="1" x14ac:dyDescent="0.3">
      <c r="A16" s="91">
        <v>16</v>
      </c>
      <c r="B16" s="93" t="s">
        <v>123</v>
      </c>
      <c r="C16" s="242">
        <v>0</v>
      </c>
      <c r="D16" s="243"/>
    </row>
    <row r="17" spans="1:4" ht="15.75" thickBot="1" x14ac:dyDescent="0.3">
      <c r="A17" s="35"/>
      <c r="B17" s="36"/>
      <c r="C17" s="244"/>
      <c r="D17" s="245"/>
    </row>
    <row r="18" spans="1:4" ht="15.75" thickBot="1" x14ac:dyDescent="0.3">
      <c r="A18" s="91">
        <v>18</v>
      </c>
      <c r="B18" s="92" t="s">
        <v>124</v>
      </c>
      <c r="C18" s="242">
        <v>0</v>
      </c>
      <c r="D18" s="243"/>
    </row>
    <row r="19" spans="1:4" ht="15.75" thickBot="1" x14ac:dyDescent="0.3">
      <c r="A19" s="35"/>
      <c r="B19" s="36"/>
      <c r="C19" s="244"/>
      <c r="D19" s="245"/>
    </row>
    <row r="20" spans="1:4" ht="15.75" thickBot="1" x14ac:dyDescent="0.3">
      <c r="A20" s="35"/>
      <c r="B20" s="36"/>
      <c r="C20" s="244"/>
      <c r="D20" s="245"/>
    </row>
    <row r="21" spans="1:4" ht="15.75" thickBot="1" x14ac:dyDescent="0.3">
      <c r="A21" s="91">
        <v>20</v>
      </c>
      <c r="B21" s="92" t="s">
        <v>125</v>
      </c>
      <c r="C21" s="242">
        <v>0</v>
      </c>
      <c r="D21" s="243"/>
    </row>
    <row r="22" spans="1:4" ht="15.75" thickBot="1" x14ac:dyDescent="0.3">
      <c r="A22" s="35"/>
      <c r="B22" s="36"/>
      <c r="C22" s="244"/>
      <c r="D22" s="245"/>
    </row>
    <row r="23" spans="1:4" ht="15.75" thickBot="1" x14ac:dyDescent="0.3">
      <c r="A23" s="91">
        <v>204</v>
      </c>
      <c r="B23" s="92" t="s">
        <v>126</v>
      </c>
      <c r="C23" s="242">
        <v>0</v>
      </c>
      <c r="D23" s="243"/>
    </row>
    <row r="24" spans="1:4" ht="15.75" thickBot="1" x14ac:dyDescent="0.3">
      <c r="A24" s="35"/>
      <c r="B24" s="36"/>
      <c r="C24" s="244"/>
      <c r="D24" s="245"/>
    </row>
    <row r="25" spans="1:4" ht="15.75" thickBot="1" x14ac:dyDescent="0.3">
      <c r="A25" s="91">
        <v>21</v>
      </c>
      <c r="B25" s="92" t="s">
        <v>127</v>
      </c>
      <c r="C25" s="242">
        <v>0</v>
      </c>
      <c r="D25" s="243"/>
    </row>
    <row r="26" spans="1:4" ht="15.75" thickBot="1" x14ac:dyDescent="0.3">
      <c r="A26" s="35"/>
      <c r="B26" s="36"/>
      <c r="C26" s="244"/>
      <c r="D26" s="245"/>
    </row>
    <row r="27" spans="1:4" ht="15.75" thickBot="1" x14ac:dyDescent="0.3">
      <c r="A27" s="91">
        <v>22</v>
      </c>
      <c r="B27" s="92" t="s">
        <v>128</v>
      </c>
      <c r="C27" s="242">
        <v>0</v>
      </c>
      <c r="D27" s="243"/>
    </row>
    <row r="28" spans="1:4" ht="15.75" thickBot="1" x14ac:dyDescent="0.3">
      <c r="A28" s="35"/>
      <c r="B28" s="36"/>
      <c r="C28" s="244"/>
      <c r="D28" s="245"/>
    </row>
    <row r="29" spans="1:4" ht="15.75" thickBot="1" x14ac:dyDescent="0.3">
      <c r="A29" s="91">
        <v>23</v>
      </c>
      <c r="B29" s="92" t="s">
        <v>129</v>
      </c>
      <c r="C29" s="242">
        <v>0</v>
      </c>
      <c r="D29" s="243"/>
    </row>
    <row r="30" spans="1:4" ht="15.75" thickBot="1" x14ac:dyDescent="0.3">
      <c r="A30" s="35"/>
      <c r="B30" s="36"/>
      <c r="C30" s="244"/>
      <c r="D30" s="245"/>
    </row>
    <row r="31" spans="1:4" ht="15.75" thickBot="1" x14ac:dyDescent="0.3">
      <c r="A31" s="91">
        <v>26</v>
      </c>
      <c r="B31" s="92" t="s">
        <v>130</v>
      </c>
      <c r="C31" s="242">
        <v>0</v>
      </c>
      <c r="D31" s="243"/>
    </row>
    <row r="32" spans="1:4" ht="15.75" thickBot="1" x14ac:dyDescent="0.3">
      <c r="A32" s="35"/>
      <c r="B32" s="36"/>
      <c r="C32" s="244"/>
      <c r="D32" s="245"/>
    </row>
    <row r="33" spans="1:4" ht="15.75" thickBot="1" x14ac:dyDescent="0.3">
      <c r="A33" s="91">
        <v>27</v>
      </c>
      <c r="B33" s="92" t="s">
        <v>131</v>
      </c>
      <c r="C33" s="242">
        <v>0</v>
      </c>
      <c r="D33" s="243"/>
    </row>
    <row r="34" spans="1:4" ht="15.75" thickBot="1" x14ac:dyDescent="0.3">
      <c r="A34" s="35"/>
      <c r="B34" s="36"/>
      <c r="C34" s="244"/>
      <c r="D34" s="245"/>
    </row>
    <row r="35" spans="1:4" ht="15.75" thickBot="1" x14ac:dyDescent="0.3">
      <c r="A35" s="35"/>
      <c r="B35" s="36"/>
      <c r="C35" s="244"/>
      <c r="D35" s="245"/>
    </row>
    <row r="36" spans="1:4" ht="15.75" thickBot="1" x14ac:dyDescent="0.3">
      <c r="A36" s="246" t="s">
        <v>132</v>
      </c>
      <c r="B36" s="247"/>
      <c r="C36" s="74" t="s">
        <v>133</v>
      </c>
      <c r="D36" s="103">
        <v>214071.91</v>
      </c>
    </row>
    <row r="37" spans="1:4" ht="15.75" thickBot="1" x14ac:dyDescent="0.3">
      <c r="A37" s="81">
        <v>11</v>
      </c>
      <c r="B37" s="93" t="s">
        <v>134</v>
      </c>
      <c r="C37" s="242">
        <v>0</v>
      </c>
      <c r="D37" s="243"/>
    </row>
    <row r="38" spans="1:4" ht="15.75" thickBot="1" x14ac:dyDescent="0.3">
      <c r="A38" s="35"/>
      <c r="B38" s="36"/>
      <c r="C38" s="244"/>
      <c r="D38" s="245"/>
    </row>
    <row r="39" spans="1:4" ht="15.75" thickBot="1" x14ac:dyDescent="0.3">
      <c r="A39" s="81">
        <v>12</v>
      </c>
      <c r="B39" s="93" t="s">
        <v>135</v>
      </c>
      <c r="C39" s="242">
        <v>0</v>
      </c>
      <c r="D39" s="243"/>
    </row>
    <row r="40" spans="1:4" ht="15.75" thickBot="1" x14ac:dyDescent="0.3">
      <c r="A40" s="35"/>
      <c r="B40" s="36"/>
      <c r="C40" s="244"/>
      <c r="D40" s="245"/>
    </row>
    <row r="41" spans="1:4" ht="15.75" thickBot="1" x14ac:dyDescent="0.3">
      <c r="A41" s="81">
        <v>14</v>
      </c>
      <c r="B41" s="93" t="s">
        <v>136</v>
      </c>
      <c r="C41" s="242">
        <v>0</v>
      </c>
      <c r="D41" s="243"/>
    </row>
    <row r="42" spans="1:4" ht="15.75" thickBot="1" x14ac:dyDescent="0.3">
      <c r="A42" s="35"/>
      <c r="B42" s="36"/>
      <c r="C42" s="244"/>
      <c r="D42" s="245"/>
    </row>
    <row r="43" spans="1:4" ht="15.75" thickBot="1" x14ac:dyDescent="0.3">
      <c r="A43" s="81">
        <v>15</v>
      </c>
      <c r="B43" s="93" t="s">
        <v>119</v>
      </c>
      <c r="C43" s="242">
        <v>0</v>
      </c>
      <c r="D43" s="243"/>
    </row>
    <row r="44" spans="1:4" ht="15.75" thickBot="1" x14ac:dyDescent="0.3">
      <c r="A44" s="35"/>
      <c r="B44" s="36"/>
      <c r="C44" s="244"/>
      <c r="D44" s="245"/>
    </row>
    <row r="45" spans="1:4" ht="15.75" thickBot="1" x14ac:dyDescent="0.3">
      <c r="A45" s="81">
        <v>16</v>
      </c>
      <c r="B45" s="93" t="s">
        <v>137</v>
      </c>
      <c r="C45" s="248">
        <v>214071.91</v>
      </c>
      <c r="D45" s="249"/>
    </row>
    <row r="46" spans="1:4" ht="15.75" thickBot="1" x14ac:dyDescent="0.3">
      <c r="A46" s="35"/>
      <c r="B46" s="36"/>
      <c r="C46" s="244"/>
      <c r="D46" s="245"/>
    </row>
    <row r="47" spans="1:4" ht="15.75" thickBot="1" x14ac:dyDescent="0.3">
      <c r="A47" s="81">
        <v>17</v>
      </c>
      <c r="B47" s="93" t="s">
        <v>120</v>
      </c>
      <c r="C47" s="242">
        <v>0</v>
      </c>
      <c r="D47" s="243"/>
    </row>
    <row r="48" spans="1:4" ht="15.75" thickBot="1" x14ac:dyDescent="0.3">
      <c r="A48" s="35"/>
      <c r="B48" s="36"/>
      <c r="C48" s="244"/>
      <c r="D48" s="245"/>
    </row>
    <row r="49" spans="1:4" ht="15.75" thickBot="1" x14ac:dyDescent="0.3">
      <c r="A49" s="81">
        <v>65</v>
      </c>
      <c r="B49" s="93" t="s">
        <v>138</v>
      </c>
      <c r="C49" s="242">
        <v>0</v>
      </c>
      <c r="D49" s="243"/>
    </row>
    <row r="50" spans="1:4" ht="15.75" thickBot="1" x14ac:dyDescent="0.3">
      <c r="A50" s="35"/>
      <c r="B50" s="36"/>
      <c r="C50" s="244"/>
      <c r="D50" s="245"/>
    </row>
    <row r="51" spans="1:4" ht="15.75" thickBot="1" x14ac:dyDescent="0.3">
      <c r="A51" s="81">
        <v>6586</v>
      </c>
      <c r="B51" s="93" t="s">
        <v>139</v>
      </c>
      <c r="C51" s="242">
        <v>0</v>
      </c>
      <c r="D51" s="243"/>
    </row>
    <row r="52" spans="1:4" ht="15.75" thickBot="1" x14ac:dyDescent="0.3">
      <c r="A52" s="35"/>
      <c r="B52" s="36"/>
      <c r="C52" s="244"/>
      <c r="D52" s="245"/>
    </row>
    <row r="53" spans="1:4" ht="15.75" thickBot="1" x14ac:dyDescent="0.3">
      <c r="A53" s="81">
        <v>66</v>
      </c>
      <c r="B53" s="93" t="s">
        <v>140</v>
      </c>
      <c r="C53" s="242">
        <v>0</v>
      </c>
      <c r="D53" s="243"/>
    </row>
    <row r="54" spans="1:4" ht="15.75" thickBot="1" x14ac:dyDescent="0.3">
      <c r="A54" s="35"/>
      <c r="B54" s="36"/>
      <c r="C54" s="244"/>
      <c r="D54" s="245"/>
    </row>
    <row r="55" spans="1:4" ht="15.75" thickBot="1" x14ac:dyDescent="0.3">
      <c r="A55" s="81">
        <v>67</v>
      </c>
      <c r="B55" s="93" t="s">
        <v>141</v>
      </c>
      <c r="C55" s="242">
        <v>0</v>
      </c>
      <c r="D55" s="243"/>
    </row>
    <row r="56" spans="1:4" ht="15.75" thickBot="1" x14ac:dyDescent="0.3">
      <c r="A56" s="237"/>
      <c r="B56" s="230"/>
      <c r="C56" s="250"/>
      <c r="D56" s="251"/>
    </row>
    <row r="57" spans="1:4" ht="15.75" thickTop="1" x14ac:dyDescent="0.25">
      <c r="A57" s="49"/>
    </row>
    <row r="58" spans="1:4" x14ac:dyDescent="0.25">
      <c r="A58" s="254" t="s">
        <v>142</v>
      </c>
      <c r="B58" s="254"/>
      <c r="C58" s="254"/>
      <c r="D58" s="254"/>
    </row>
    <row r="59" spans="1:4" x14ac:dyDescent="0.25">
      <c r="A59" s="254" t="s">
        <v>143</v>
      </c>
      <c r="B59" s="254"/>
      <c r="C59" s="254"/>
      <c r="D59" s="254"/>
    </row>
    <row r="60" spans="1:4" x14ac:dyDescent="0.25">
      <c r="A60" s="254" t="s">
        <v>144</v>
      </c>
      <c r="B60" s="254"/>
      <c r="C60" s="254"/>
      <c r="D60" s="254"/>
    </row>
    <row r="61" spans="1:4" x14ac:dyDescent="0.25">
      <c r="A61" s="254" t="s">
        <v>145</v>
      </c>
      <c r="B61" s="254"/>
      <c r="C61" s="254"/>
      <c r="D61" s="254"/>
    </row>
  </sheetData>
  <mergeCells count="58">
    <mergeCell ref="A58:D58"/>
    <mergeCell ref="A59:D59"/>
    <mergeCell ref="A60:D60"/>
    <mergeCell ref="A61:D61"/>
    <mergeCell ref="C54:D54"/>
    <mergeCell ref="C55:D55"/>
    <mergeCell ref="C56:D56"/>
    <mergeCell ref="A1:C1"/>
    <mergeCell ref="A2:C2"/>
    <mergeCell ref="A4:D4"/>
    <mergeCell ref="C48:D48"/>
    <mergeCell ref="C49:D49"/>
    <mergeCell ref="C50:D50"/>
    <mergeCell ref="C51:D51"/>
    <mergeCell ref="C52:D52"/>
    <mergeCell ref="C53:D53"/>
    <mergeCell ref="C42:D42"/>
    <mergeCell ref="C43:D43"/>
    <mergeCell ref="C44:D44"/>
    <mergeCell ref="C45:D45"/>
    <mergeCell ref="C46:D46"/>
    <mergeCell ref="C47:D47"/>
    <mergeCell ref="A36:B36"/>
    <mergeCell ref="C37:D37"/>
    <mergeCell ref="C38:D38"/>
    <mergeCell ref="C39:D39"/>
    <mergeCell ref="C40:D40"/>
    <mergeCell ref="C41:D41"/>
    <mergeCell ref="C30:D30"/>
    <mergeCell ref="C31:D31"/>
    <mergeCell ref="C32:D32"/>
    <mergeCell ref="C33:D33"/>
    <mergeCell ref="C34:D34"/>
    <mergeCell ref="C35:D35"/>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C6:D6"/>
    <mergeCell ref="A7:B7"/>
    <mergeCell ref="C8:D8"/>
    <mergeCell ref="C9:D9"/>
    <mergeCell ref="C10:D10"/>
    <mergeCell ref="C11:D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F23" sqref="F23"/>
    </sheetView>
  </sheetViews>
  <sheetFormatPr baseColWidth="10" defaultRowHeight="15" x14ac:dyDescent="0.25"/>
  <cols>
    <col min="2" max="2" width="50.85546875" customWidth="1"/>
  </cols>
  <sheetData>
    <row r="1" spans="1:4" ht="17.25" thickTop="1" thickBot="1" x14ac:dyDescent="0.3">
      <c r="A1" s="52" t="s">
        <v>28</v>
      </c>
      <c r="B1" s="53"/>
      <c r="C1" s="53"/>
      <c r="D1" s="97" t="s">
        <v>29</v>
      </c>
    </row>
    <row r="2" spans="1:4" ht="15.75" thickBot="1" x14ac:dyDescent="0.3">
      <c r="A2" s="54" t="s">
        <v>146</v>
      </c>
      <c r="B2" s="55"/>
      <c r="C2" s="55"/>
      <c r="D2" s="56" t="s">
        <v>147</v>
      </c>
    </row>
    <row r="3" spans="1:4" ht="15.75" thickTop="1" x14ac:dyDescent="0.25">
      <c r="A3" s="57"/>
    </row>
    <row r="4" spans="1:4" x14ac:dyDescent="0.25">
      <c r="A4" s="252" t="s">
        <v>148</v>
      </c>
      <c r="B4" s="252"/>
      <c r="C4" s="252"/>
      <c r="D4" s="252"/>
    </row>
    <row r="5" spans="1:4" ht="15.75" thickBot="1" x14ac:dyDescent="0.3">
      <c r="A5" s="34"/>
      <c r="B5" s="34"/>
      <c r="C5" s="34"/>
      <c r="D5" s="34"/>
    </row>
    <row r="6" spans="1:4" ht="16.5" thickTop="1" thickBot="1" x14ac:dyDescent="0.3">
      <c r="A6" s="198" t="s">
        <v>114</v>
      </c>
      <c r="B6" s="199" t="s">
        <v>115</v>
      </c>
      <c r="C6" s="239" t="s">
        <v>149</v>
      </c>
      <c r="D6" s="39"/>
    </row>
    <row r="7" spans="1:4" ht="15.75" thickBot="1" x14ac:dyDescent="0.3">
      <c r="A7" s="240" t="s">
        <v>117</v>
      </c>
      <c r="B7" s="241"/>
      <c r="C7" s="74" t="s">
        <v>150</v>
      </c>
      <c r="D7" s="95">
        <v>51874867</v>
      </c>
    </row>
    <row r="8" spans="1:4" ht="15.75" thickBot="1" x14ac:dyDescent="0.3">
      <c r="A8" s="91">
        <v>10</v>
      </c>
      <c r="B8" s="92" t="s">
        <v>119</v>
      </c>
      <c r="C8" s="242">
        <v>0</v>
      </c>
      <c r="D8" s="243"/>
    </row>
    <row r="9" spans="1:4" ht="15.75" thickBot="1" x14ac:dyDescent="0.3">
      <c r="A9" s="35"/>
      <c r="B9" s="36"/>
      <c r="C9" s="244"/>
      <c r="D9" s="245"/>
    </row>
    <row r="10" spans="1:4" ht="15.75" thickBot="1" x14ac:dyDescent="0.3">
      <c r="A10" s="91">
        <v>18</v>
      </c>
      <c r="B10" s="92" t="s">
        <v>120</v>
      </c>
      <c r="C10" s="242">
        <v>0</v>
      </c>
      <c r="D10" s="243"/>
    </row>
    <row r="11" spans="1:4" ht="15.75" thickBot="1" x14ac:dyDescent="0.3">
      <c r="A11" s="35"/>
      <c r="B11" s="36"/>
      <c r="C11" s="244"/>
      <c r="D11" s="245"/>
    </row>
    <row r="12" spans="1:4" ht="15.75" thickBot="1" x14ac:dyDescent="0.3">
      <c r="A12" s="91">
        <v>24</v>
      </c>
      <c r="B12" s="92" t="s">
        <v>151</v>
      </c>
      <c r="C12" s="242">
        <v>0</v>
      </c>
      <c r="D12" s="243"/>
    </row>
    <row r="13" spans="1:4" ht="15.75" thickBot="1" x14ac:dyDescent="0.3">
      <c r="A13" s="91">
        <v>10</v>
      </c>
      <c r="B13" s="93" t="s">
        <v>121</v>
      </c>
      <c r="C13" s="242">
        <v>0</v>
      </c>
      <c r="D13" s="243"/>
    </row>
    <row r="14" spans="1:4" ht="15.75" thickBot="1" x14ac:dyDescent="0.3">
      <c r="A14" s="35"/>
      <c r="B14" s="36"/>
      <c r="C14" s="244"/>
      <c r="D14" s="245"/>
    </row>
    <row r="15" spans="1:4" ht="15.75" thickBot="1" x14ac:dyDescent="0.3">
      <c r="A15" s="91">
        <v>13</v>
      </c>
      <c r="B15" s="93" t="s">
        <v>152</v>
      </c>
      <c r="C15" s="248">
        <v>1874867</v>
      </c>
      <c r="D15" s="249"/>
    </row>
    <row r="16" spans="1:4" ht="15.75" thickBot="1" x14ac:dyDescent="0.3">
      <c r="A16" s="35"/>
      <c r="B16" s="36"/>
      <c r="C16" s="244"/>
      <c r="D16" s="245"/>
    </row>
    <row r="17" spans="1:4" ht="15.75" thickBot="1" x14ac:dyDescent="0.3">
      <c r="A17" s="91">
        <v>16</v>
      </c>
      <c r="B17" s="93" t="s">
        <v>123</v>
      </c>
      <c r="C17" s="248">
        <v>50000000</v>
      </c>
      <c r="D17" s="249"/>
    </row>
    <row r="18" spans="1:4" ht="15.75" thickBot="1" x14ac:dyDescent="0.3">
      <c r="A18" s="35"/>
      <c r="B18" s="36"/>
      <c r="C18" s="244"/>
      <c r="D18" s="245"/>
    </row>
    <row r="19" spans="1:4" ht="15.75" thickBot="1" x14ac:dyDescent="0.3">
      <c r="A19" s="91">
        <v>18</v>
      </c>
      <c r="B19" s="92" t="s">
        <v>153</v>
      </c>
      <c r="C19" s="242">
        <v>0</v>
      </c>
      <c r="D19" s="243"/>
    </row>
    <row r="20" spans="1:4" ht="15.75" thickBot="1" x14ac:dyDescent="0.3">
      <c r="A20" s="35"/>
      <c r="B20" s="36"/>
      <c r="C20" s="244"/>
      <c r="D20" s="245"/>
    </row>
    <row r="21" spans="1:4" ht="15.75" thickBot="1" x14ac:dyDescent="0.3">
      <c r="A21" s="91">
        <v>20</v>
      </c>
      <c r="B21" s="92" t="s">
        <v>125</v>
      </c>
      <c r="C21" s="242">
        <v>0</v>
      </c>
      <c r="D21" s="243"/>
    </row>
    <row r="22" spans="1:4" ht="15.75" thickBot="1" x14ac:dyDescent="0.3">
      <c r="A22" s="35"/>
      <c r="B22" s="36"/>
      <c r="C22" s="244"/>
      <c r="D22" s="245"/>
    </row>
    <row r="23" spans="1:4" ht="15.75" thickBot="1" x14ac:dyDescent="0.3">
      <c r="A23" s="91">
        <v>204</v>
      </c>
      <c r="B23" s="92" t="s">
        <v>126</v>
      </c>
      <c r="C23" s="242">
        <v>0</v>
      </c>
      <c r="D23" s="243"/>
    </row>
    <row r="24" spans="1:4" ht="15.75" thickBot="1" x14ac:dyDescent="0.3">
      <c r="A24" s="35"/>
      <c r="B24" s="36"/>
      <c r="C24" s="244"/>
      <c r="D24" s="245"/>
    </row>
    <row r="25" spans="1:4" ht="15.75" thickBot="1" x14ac:dyDescent="0.3">
      <c r="A25" s="91">
        <v>21</v>
      </c>
      <c r="B25" s="92" t="s">
        <v>127</v>
      </c>
      <c r="C25" s="242">
        <v>0</v>
      </c>
      <c r="D25" s="243"/>
    </row>
    <row r="26" spans="1:4" ht="15.75" thickBot="1" x14ac:dyDescent="0.3">
      <c r="A26" s="35"/>
      <c r="B26" s="36"/>
      <c r="C26" s="244"/>
      <c r="D26" s="245"/>
    </row>
    <row r="27" spans="1:4" ht="15.75" thickBot="1" x14ac:dyDescent="0.3">
      <c r="A27" s="91">
        <v>22</v>
      </c>
      <c r="B27" s="92" t="s">
        <v>154</v>
      </c>
      <c r="C27" s="242">
        <v>0</v>
      </c>
      <c r="D27" s="243"/>
    </row>
    <row r="28" spans="1:4" ht="15.75" thickBot="1" x14ac:dyDescent="0.3">
      <c r="A28" s="35"/>
      <c r="B28" s="36"/>
      <c r="C28" s="244"/>
      <c r="D28" s="245"/>
    </row>
    <row r="29" spans="1:4" ht="15.75" thickBot="1" x14ac:dyDescent="0.3">
      <c r="A29" s="91">
        <v>23</v>
      </c>
      <c r="B29" s="92" t="s">
        <v>129</v>
      </c>
      <c r="C29" s="242">
        <v>0</v>
      </c>
      <c r="D29" s="243"/>
    </row>
    <row r="30" spans="1:4" ht="15.75" thickBot="1" x14ac:dyDescent="0.3">
      <c r="A30" s="35"/>
      <c r="B30" s="36"/>
      <c r="C30" s="244"/>
      <c r="D30" s="245"/>
    </row>
    <row r="31" spans="1:4" ht="15.75" thickBot="1" x14ac:dyDescent="0.3">
      <c r="A31" s="91">
        <v>26</v>
      </c>
      <c r="B31" s="92" t="s">
        <v>130</v>
      </c>
      <c r="C31" s="242">
        <v>0</v>
      </c>
      <c r="D31" s="243"/>
    </row>
    <row r="32" spans="1:4" ht="15.75" thickBot="1" x14ac:dyDescent="0.3">
      <c r="A32" s="35"/>
      <c r="B32" s="36"/>
      <c r="C32" s="244"/>
      <c r="D32" s="245"/>
    </row>
    <row r="33" spans="1:4" ht="15.75" thickBot="1" x14ac:dyDescent="0.3">
      <c r="A33" s="91">
        <v>27</v>
      </c>
      <c r="B33" s="92" t="s">
        <v>131</v>
      </c>
      <c r="C33" s="242">
        <v>0</v>
      </c>
      <c r="D33" s="243"/>
    </row>
    <row r="34" spans="1:4" ht="15.75" thickBot="1" x14ac:dyDescent="0.3">
      <c r="A34" s="35"/>
      <c r="B34" s="36"/>
      <c r="C34" s="244"/>
      <c r="D34" s="245"/>
    </row>
    <row r="35" spans="1:4" ht="15.75" thickBot="1" x14ac:dyDescent="0.3">
      <c r="A35" s="35"/>
      <c r="B35" s="36"/>
      <c r="C35" s="244"/>
      <c r="D35" s="245"/>
    </row>
    <row r="36" spans="1:4" ht="15.75" thickBot="1" x14ac:dyDescent="0.3">
      <c r="A36" s="246" t="s">
        <v>132</v>
      </c>
      <c r="B36" s="247"/>
      <c r="C36" s="74" t="s">
        <v>155</v>
      </c>
      <c r="D36" s="87">
        <v>0</v>
      </c>
    </row>
    <row r="37" spans="1:4" ht="15.75" thickBot="1" x14ac:dyDescent="0.3">
      <c r="A37" s="81">
        <v>70</v>
      </c>
      <c r="B37" s="93" t="s">
        <v>156</v>
      </c>
      <c r="C37" s="242">
        <v>0</v>
      </c>
      <c r="D37" s="243"/>
    </row>
    <row r="38" spans="1:4" ht="15.75" thickBot="1" x14ac:dyDescent="0.3">
      <c r="A38" s="35"/>
      <c r="B38" s="36"/>
      <c r="C38" s="244"/>
      <c r="D38" s="245"/>
    </row>
    <row r="39" spans="1:4" ht="15.75" thickBot="1" x14ac:dyDescent="0.3">
      <c r="A39" s="81">
        <v>73</v>
      </c>
      <c r="B39" s="93" t="s">
        <v>157</v>
      </c>
      <c r="C39" s="242">
        <v>0</v>
      </c>
      <c r="D39" s="243"/>
    </row>
    <row r="40" spans="1:4" ht="15.75" thickBot="1" x14ac:dyDescent="0.3">
      <c r="A40" s="35"/>
      <c r="B40" s="36"/>
      <c r="C40" s="244"/>
      <c r="D40" s="245"/>
    </row>
    <row r="41" spans="1:4" ht="15.75" thickBot="1" x14ac:dyDescent="0.3">
      <c r="A41" s="81">
        <v>731</v>
      </c>
      <c r="B41" s="93" t="s">
        <v>158</v>
      </c>
      <c r="C41" s="242">
        <v>0</v>
      </c>
      <c r="D41" s="243"/>
    </row>
    <row r="42" spans="1:4" ht="15.75" thickBot="1" x14ac:dyDescent="0.3">
      <c r="A42" s="35"/>
      <c r="B42" s="36"/>
      <c r="C42" s="244"/>
      <c r="D42" s="245"/>
    </row>
    <row r="43" spans="1:4" ht="15.75" thickBot="1" x14ac:dyDescent="0.3">
      <c r="A43" s="81">
        <v>74</v>
      </c>
      <c r="B43" s="93" t="s">
        <v>159</v>
      </c>
      <c r="C43" s="242">
        <v>0</v>
      </c>
      <c r="D43" s="243"/>
    </row>
    <row r="44" spans="1:4" ht="15.75" thickBot="1" x14ac:dyDescent="0.3">
      <c r="A44" s="35"/>
      <c r="B44" s="36"/>
      <c r="C44" s="244"/>
      <c r="D44" s="245"/>
    </row>
    <row r="45" spans="1:4" ht="15.75" thickBot="1" x14ac:dyDescent="0.3">
      <c r="A45" s="81">
        <v>75</v>
      </c>
      <c r="B45" s="93" t="s">
        <v>160</v>
      </c>
      <c r="C45" s="242">
        <v>0</v>
      </c>
      <c r="D45" s="243"/>
    </row>
    <row r="46" spans="1:4" ht="15.75" thickBot="1" x14ac:dyDescent="0.3">
      <c r="A46" s="35"/>
      <c r="B46" s="36"/>
      <c r="C46" s="244"/>
      <c r="D46" s="245"/>
    </row>
    <row r="47" spans="1:4" ht="15.75" thickBot="1" x14ac:dyDescent="0.3">
      <c r="A47" s="81">
        <v>13</v>
      </c>
      <c r="B47" s="93" t="s">
        <v>161</v>
      </c>
      <c r="C47" s="242">
        <v>0</v>
      </c>
      <c r="D47" s="243"/>
    </row>
    <row r="48" spans="1:4" ht="15.75" thickBot="1" x14ac:dyDescent="0.3">
      <c r="A48" s="35"/>
      <c r="B48" s="36"/>
      <c r="C48" s="244"/>
      <c r="D48" s="245"/>
    </row>
    <row r="49" spans="1:4" ht="15.75" thickBot="1" x14ac:dyDescent="0.3">
      <c r="A49" s="81">
        <v>15</v>
      </c>
      <c r="B49" s="93" t="s">
        <v>119</v>
      </c>
      <c r="C49" s="242">
        <v>0</v>
      </c>
      <c r="D49" s="243"/>
    </row>
    <row r="50" spans="1:4" ht="15.75" thickBot="1" x14ac:dyDescent="0.3">
      <c r="A50" s="35"/>
      <c r="B50" s="36"/>
      <c r="C50" s="244"/>
      <c r="D50" s="245"/>
    </row>
    <row r="51" spans="1:4" ht="15.75" thickBot="1" x14ac:dyDescent="0.3">
      <c r="A51" s="81">
        <v>16</v>
      </c>
      <c r="B51" s="93" t="s">
        <v>137</v>
      </c>
      <c r="C51" s="242">
        <v>0</v>
      </c>
      <c r="D51" s="243"/>
    </row>
    <row r="52" spans="1:4" ht="15.75" thickBot="1" x14ac:dyDescent="0.3">
      <c r="A52" s="35"/>
      <c r="B52" s="36"/>
      <c r="C52" s="244"/>
      <c r="D52" s="245"/>
    </row>
    <row r="53" spans="1:4" ht="15.75" thickBot="1" x14ac:dyDescent="0.3">
      <c r="A53" s="81">
        <v>17</v>
      </c>
      <c r="B53" s="93" t="s">
        <v>120</v>
      </c>
      <c r="C53" s="242">
        <v>0</v>
      </c>
      <c r="D53" s="243"/>
    </row>
    <row r="54" spans="1:4" ht="15.75" thickBot="1" x14ac:dyDescent="0.3">
      <c r="A54" s="35"/>
      <c r="B54" s="36"/>
      <c r="C54" s="244"/>
      <c r="D54" s="245"/>
    </row>
    <row r="55" spans="1:4" ht="15.75" thickBot="1" x14ac:dyDescent="0.3">
      <c r="A55" s="81">
        <v>76</v>
      </c>
      <c r="B55" s="93" t="s">
        <v>162</v>
      </c>
      <c r="C55" s="242">
        <v>0</v>
      </c>
      <c r="D55" s="243"/>
    </row>
    <row r="56" spans="1:4" ht="15.75" thickBot="1" x14ac:dyDescent="0.3">
      <c r="A56" s="35"/>
      <c r="B56" s="36"/>
      <c r="C56" s="244"/>
      <c r="D56" s="245"/>
    </row>
    <row r="57" spans="1:4" ht="15.75" thickBot="1" x14ac:dyDescent="0.3">
      <c r="A57" s="81">
        <v>77</v>
      </c>
      <c r="B57" s="93" t="s">
        <v>163</v>
      </c>
      <c r="C57" s="242">
        <v>0</v>
      </c>
      <c r="D57" s="243"/>
    </row>
    <row r="58" spans="1:4" ht="15.75" thickBot="1" x14ac:dyDescent="0.3">
      <c r="A58" s="237"/>
      <c r="B58" s="230"/>
      <c r="C58" s="250"/>
      <c r="D58" s="251"/>
    </row>
    <row r="59" spans="1:4" ht="15.75" thickTop="1" x14ac:dyDescent="0.25">
      <c r="A59" s="49"/>
    </row>
    <row r="60" spans="1:4" x14ac:dyDescent="0.25">
      <c r="A60" s="254" t="s">
        <v>142</v>
      </c>
      <c r="B60" s="254"/>
      <c r="C60" s="254"/>
      <c r="D60" s="254"/>
    </row>
    <row r="61" spans="1:4" x14ac:dyDescent="0.25">
      <c r="A61" s="254" t="s">
        <v>143</v>
      </c>
      <c r="B61" s="254"/>
      <c r="C61" s="254"/>
      <c r="D61" s="254"/>
    </row>
    <row r="62" spans="1:4" x14ac:dyDescent="0.25">
      <c r="A62" s="254" t="s">
        <v>164</v>
      </c>
      <c r="B62" s="254"/>
      <c r="C62" s="254"/>
      <c r="D62" s="254"/>
    </row>
    <row r="63" spans="1:4" x14ac:dyDescent="0.25">
      <c r="A63" s="254" t="s">
        <v>165</v>
      </c>
      <c r="B63" s="254"/>
      <c r="C63" s="254"/>
      <c r="D63" s="254"/>
    </row>
  </sheetData>
  <mergeCells count="60">
    <mergeCell ref="A60:D60"/>
    <mergeCell ref="A61:D61"/>
    <mergeCell ref="A62:D62"/>
    <mergeCell ref="A63:D63"/>
    <mergeCell ref="C54:D54"/>
    <mergeCell ref="C55:D55"/>
    <mergeCell ref="C56:D56"/>
    <mergeCell ref="C57:D57"/>
    <mergeCell ref="C58:D58"/>
    <mergeCell ref="A1:C1"/>
    <mergeCell ref="A2:C2"/>
    <mergeCell ref="A4:D4"/>
    <mergeCell ref="C48:D48"/>
    <mergeCell ref="C49:D49"/>
    <mergeCell ref="C50:D50"/>
    <mergeCell ref="C51:D51"/>
    <mergeCell ref="C52:D52"/>
    <mergeCell ref="C53:D53"/>
    <mergeCell ref="C42:D42"/>
    <mergeCell ref="C43:D43"/>
    <mergeCell ref="C44:D44"/>
    <mergeCell ref="C45:D45"/>
    <mergeCell ref="C46:D46"/>
    <mergeCell ref="C47:D47"/>
    <mergeCell ref="A36:B36"/>
    <mergeCell ref="C37:D37"/>
    <mergeCell ref="C38:D38"/>
    <mergeCell ref="C39:D39"/>
    <mergeCell ref="C40:D40"/>
    <mergeCell ref="C41:D41"/>
    <mergeCell ref="C30:D30"/>
    <mergeCell ref="C31:D31"/>
    <mergeCell ref="C32:D32"/>
    <mergeCell ref="C33:D33"/>
    <mergeCell ref="C34:D34"/>
    <mergeCell ref="C35:D35"/>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C6:D6"/>
    <mergeCell ref="A7:B7"/>
    <mergeCell ref="C8:D8"/>
    <mergeCell ref="C9:D9"/>
    <mergeCell ref="C10:D10"/>
    <mergeCell ref="C11:D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32" sqref="A32:G32"/>
    </sheetView>
  </sheetViews>
  <sheetFormatPr baseColWidth="10" defaultRowHeight="15" x14ac:dyDescent="0.25"/>
  <cols>
    <col min="1" max="1" width="16.140625" bestFit="1" customWidth="1"/>
    <col min="2" max="2" width="22.140625" customWidth="1"/>
  </cols>
  <sheetData>
    <row r="1" spans="1:6" ht="17.25" thickTop="1" thickBot="1" x14ac:dyDescent="0.3">
      <c r="A1" s="52" t="s">
        <v>166</v>
      </c>
      <c r="B1" s="53"/>
      <c r="C1" s="53"/>
      <c r="D1" s="53"/>
      <c r="E1" s="53"/>
      <c r="F1" s="97" t="s">
        <v>100</v>
      </c>
    </row>
    <row r="2" spans="1:6" ht="15.75" thickBot="1" x14ac:dyDescent="0.3">
      <c r="A2" s="54" t="s">
        <v>167</v>
      </c>
      <c r="B2" s="55"/>
      <c r="C2" s="55"/>
      <c r="D2" s="55"/>
      <c r="E2" s="55"/>
      <c r="F2" s="56" t="s">
        <v>81</v>
      </c>
    </row>
    <row r="3" spans="1:6" ht="15.75" thickTop="1" x14ac:dyDescent="0.25">
      <c r="A3" s="255"/>
    </row>
    <row r="4" spans="1:6" ht="38.25" customHeight="1" x14ac:dyDescent="0.25">
      <c r="A4" s="252" t="s">
        <v>168</v>
      </c>
      <c r="B4" s="252"/>
      <c r="C4" s="252"/>
      <c r="D4" s="252"/>
      <c r="E4" s="252"/>
      <c r="F4" s="252"/>
    </row>
    <row r="5" spans="1:6" ht="15.75" thickBot="1" x14ac:dyDescent="0.3">
      <c r="A5" s="34"/>
      <c r="B5" s="34"/>
      <c r="C5" s="34"/>
      <c r="D5" s="34"/>
      <c r="E5" s="34"/>
      <c r="F5" s="34"/>
    </row>
    <row r="6" spans="1:6" ht="16.5" thickTop="1" thickBot="1" x14ac:dyDescent="0.3">
      <c r="A6" s="100"/>
      <c r="B6" s="256"/>
      <c r="C6" s="261" t="s">
        <v>169</v>
      </c>
      <c r="D6" s="262"/>
      <c r="E6" s="263" t="s">
        <v>170</v>
      </c>
      <c r="F6" s="264"/>
    </row>
    <row r="7" spans="1:6" ht="35.25" thickTop="1" thickBot="1" x14ac:dyDescent="0.3">
      <c r="A7" s="265" t="s">
        <v>171</v>
      </c>
      <c r="B7" s="101" t="s">
        <v>172</v>
      </c>
      <c r="C7" s="127" t="s">
        <v>31</v>
      </c>
      <c r="D7" s="102">
        <v>563820018.32000005</v>
      </c>
      <c r="E7" s="127" t="s">
        <v>173</v>
      </c>
      <c r="F7" s="103">
        <v>654172521.84000003</v>
      </c>
    </row>
    <row r="8" spans="1:6" ht="34.5" thickBot="1" x14ac:dyDescent="0.3">
      <c r="A8" s="266"/>
      <c r="B8" s="104" t="s">
        <v>174</v>
      </c>
      <c r="C8" s="140" t="s">
        <v>63</v>
      </c>
      <c r="D8" s="105">
        <v>233501457.33000001</v>
      </c>
      <c r="E8" s="140" t="s">
        <v>175</v>
      </c>
      <c r="F8" s="106">
        <v>251101437.66999999</v>
      </c>
    </row>
    <row r="9" spans="1:6" ht="16.5" thickTop="1" thickBot="1" x14ac:dyDescent="0.3">
      <c r="A9" s="207"/>
      <c r="B9" s="34"/>
      <c r="C9" s="267" t="s">
        <v>176</v>
      </c>
      <c r="D9" s="267"/>
      <c r="E9" s="260" t="s">
        <v>176</v>
      </c>
      <c r="F9" s="260"/>
    </row>
    <row r="10" spans="1:6" ht="29.25" customHeight="1" thickTop="1" x14ac:dyDescent="0.25">
      <c r="A10" s="265" t="s">
        <v>177</v>
      </c>
      <c r="B10" s="265" t="s">
        <v>178</v>
      </c>
      <c r="C10" s="257" t="s">
        <v>179</v>
      </c>
      <c r="D10" s="108">
        <v>0</v>
      </c>
      <c r="E10" s="258" t="s">
        <v>29</v>
      </c>
      <c r="F10" s="109">
        <v>23831007.5</v>
      </c>
    </row>
    <row r="11" spans="1:6" ht="15.75" thickBot="1" x14ac:dyDescent="0.3">
      <c r="A11" s="268"/>
      <c r="B11" s="269"/>
      <c r="C11" s="40" t="s">
        <v>180</v>
      </c>
      <c r="D11" s="270"/>
      <c r="E11" s="271" t="s">
        <v>181</v>
      </c>
      <c r="F11" s="272"/>
    </row>
    <row r="12" spans="1:6" ht="29.25" customHeight="1" x14ac:dyDescent="0.25">
      <c r="A12" s="268"/>
      <c r="B12" s="273" t="s">
        <v>182</v>
      </c>
      <c r="C12" s="257" t="s">
        <v>183</v>
      </c>
      <c r="D12" s="110">
        <v>135499288.81999999</v>
      </c>
      <c r="E12" s="258" t="s">
        <v>184</v>
      </c>
      <c r="F12" s="111">
        <v>0</v>
      </c>
    </row>
    <row r="13" spans="1:6" ht="15.75" thickBot="1" x14ac:dyDescent="0.3">
      <c r="A13" s="266"/>
      <c r="B13" s="266"/>
      <c r="C13" s="274" t="s">
        <v>180</v>
      </c>
      <c r="D13" s="223"/>
      <c r="E13" s="222" t="s">
        <v>181</v>
      </c>
      <c r="F13" s="225"/>
    </row>
    <row r="14" spans="1:6" ht="16.5" thickTop="1" thickBot="1" x14ac:dyDescent="0.3">
      <c r="A14" s="34"/>
      <c r="B14" s="34"/>
      <c r="C14" s="275" t="s">
        <v>185</v>
      </c>
      <c r="D14" s="275"/>
      <c r="E14" s="275" t="s">
        <v>185</v>
      </c>
      <c r="F14" s="275"/>
    </row>
    <row r="15" spans="1:6" ht="23.25" thickTop="1" x14ac:dyDescent="0.25">
      <c r="A15" s="214"/>
      <c r="B15" s="112" t="s">
        <v>186</v>
      </c>
      <c r="C15" s="276" t="s">
        <v>188</v>
      </c>
      <c r="D15" s="278" t="s">
        <v>189</v>
      </c>
      <c r="E15" s="280" t="e">
        <f xml:space="preserve"> G+H+I+J</f>
        <v>#NAME?</v>
      </c>
      <c r="F15" s="282" t="s">
        <v>190</v>
      </c>
    </row>
    <row r="16" spans="1:6" ht="34.5" thickBot="1" x14ac:dyDescent="0.3">
      <c r="A16" s="214"/>
      <c r="B16" s="104" t="s">
        <v>187</v>
      </c>
      <c r="C16" s="277"/>
      <c r="D16" s="279"/>
      <c r="E16" s="281"/>
      <c r="F16" s="283"/>
    </row>
    <row r="17" spans="1:7" ht="15.75" thickTop="1" x14ac:dyDescent="0.25">
      <c r="A17" s="284"/>
    </row>
    <row r="18" spans="1:7" ht="15.75" thickBot="1" x14ac:dyDescent="0.3">
      <c r="A18" s="34"/>
      <c r="B18" s="34"/>
      <c r="C18" s="34"/>
      <c r="D18" s="34"/>
      <c r="E18" s="34"/>
      <c r="F18" s="34"/>
    </row>
    <row r="19" spans="1:7" ht="24" thickTop="1" thickBot="1" x14ac:dyDescent="0.3">
      <c r="A19" s="265" t="s">
        <v>191</v>
      </c>
      <c r="B19" s="101" t="s">
        <v>172</v>
      </c>
      <c r="C19" s="139" t="s">
        <v>192</v>
      </c>
      <c r="D19" s="102">
        <v>214071.91</v>
      </c>
      <c r="E19" s="139" t="s">
        <v>193</v>
      </c>
      <c r="F19" s="85">
        <v>0</v>
      </c>
    </row>
    <row r="20" spans="1:7" ht="15.75" thickBot="1" x14ac:dyDescent="0.3">
      <c r="A20" s="268"/>
      <c r="B20" s="104" t="s">
        <v>174</v>
      </c>
      <c r="C20" s="140" t="s">
        <v>194</v>
      </c>
      <c r="D20" s="114">
        <v>0</v>
      </c>
      <c r="E20" s="140" t="s">
        <v>195</v>
      </c>
      <c r="F20" s="106">
        <v>51874867</v>
      </c>
    </row>
    <row r="21" spans="1:7" ht="24" thickTop="1" thickBot="1" x14ac:dyDescent="0.3">
      <c r="A21" s="266"/>
      <c r="B21" s="107" t="s">
        <v>196</v>
      </c>
      <c r="C21" s="285" t="e">
        <f xml:space="preserve"> E+F</f>
        <v>#NAME?</v>
      </c>
      <c r="D21" s="114" t="s">
        <v>197</v>
      </c>
      <c r="E21" s="140" t="s">
        <v>198</v>
      </c>
      <c r="F21" s="89" t="s">
        <v>199</v>
      </c>
    </row>
    <row r="22" spans="1:7" ht="15.75" thickTop="1" x14ac:dyDescent="0.25">
      <c r="A22" s="284"/>
    </row>
    <row r="23" spans="1:7" ht="15.75" thickBot="1" x14ac:dyDescent="0.3">
      <c r="A23" s="34"/>
      <c r="B23" s="34"/>
      <c r="C23" s="34"/>
      <c r="D23" s="34"/>
      <c r="E23" s="34"/>
      <c r="F23" s="34"/>
    </row>
    <row r="24" spans="1:7" ht="35.25" thickTop="1" thickBot="1" x14ac:dyDescent="0.3">
      <c r="A24" s="265" t="s">
        <v>200</v>
      </c>
      <c r="B24" s="101" t="s">
        <v>172</v>
      </c>
      <c r="C24" s="139" t="s">
        <v>201</v>
      </c>
      <c r="D24" s="113" t="s">
        <v>202</v>
      </c>
      <c r="E24" s="139" t="e">
        <f xml:space="preserve"> G+I+K</f>
        <v>#NAME?</v>
      </c>
      <c r="F24" s="85" t="s">
        <v>203</v>
      </c>
    </row>
    <row r="25" spans="1:7" ht="34.5" thickBot="1" x14ac:dyDescent="0.3">
      <c r="A25" s="268"/>
      <c r="B25" s="104" t="s">
        <v>174</v>
      </c>
      <c r="C25" s="140" t="e">
        <f xml:space="preserve"> B+D+F</f>
        <v>#NAME?</v>
      </c>
      <c r="D25" s="114" t="s">
        <v>204</v>
      </c>
      <c r="E25" s="140" t="s">
        <v>205</v>
      </c>
      <c r="F25" s="89" t="s">
        <v>206</v>
      </c>
    </row>
    <row r="26" spans="1:7" ht="24" thickTop="1" thickBot="1" x14ac:dyDescent="0.3">
      <c r="A26" s="266"/>
      <c r="B26" s="107" t="s">
        <v>207</v>
      </c>
      <c r="C26" s="285" t="s">
        <v>208</v>
      </c>
      <c r="D26" s="114" t="s">
        <v>209</v>
      </c>
      <c r="E26" s="140" t="s">
        <v>210</v>
      </c>
      <c r="F26" s="89" t="s">
        <v>211</v>
      </c>
    </row>
    <row r="27" spans="1:7" ht="15.75" thickTop="1" x14ac:dyDescent="0.25">
      <c r="A27" s="49"/>
    </row>
    <row r="28" spans="1:7" x14ac:dyDescent="0.25">
      <c r="A28" s="254" t="s">
        <v>212</v>
      </c>
      <c r="B28" s="254"/>
      <c r="C28" s="254"/>
      <c r="D28" s="254"/>
      <c r="E28" s="254"/>
      <c r="F28" s="254"/>
    </row>
    <row r="29" spans="1:7" x14ac:dyDescent="0.25">
      <c r="A29" s="254" t="s">
        <v>213</v>
      </c>
      <c r="B29" s="254"/>
      <c r="C29" s="254"/>
      <c r="D29" s="254"/>
      <c r="E29" s="254"/>
      <c r="F29" s="254"/>
    </row>
    <row r="30" spans="1:7" x14ac:dyDescent="0.25">
      <c r="A30" s="255"/>
    </row>
    <row r="31" spans="1:7" x14ac:dyDescent="0.25">
      <c r="A31" s="255"/>
    </row>
    <row r="32" spans="1:7" x14ac:dyDescent="0.25">
      <c r="A32" s="290" t="s">
        <v>214</v>
      </c>
      <c r="B32" s="290"/>
      <c r="C32" s="290"/>
      <c r="D32" s="290"/>
      <c r="E32" s="290"/>
      <c r="F32" s="290"/>
      <c r="G32" s="290"/>
    </row>
    <row r="33" spans="1:7" ht="15.75" thickBot="1" x14ac:dyDescent="0.3">
      <c r="A33" s="34"/>
      <c r="B33" s="34"/>
      <c r="C33" s="34"/>
      <c r="D33" s="34"/>
      <c r="E33" s="34"/>
      <c r="F33" s="34"/>
      <c r="G33" s="34"/>
    </row>
    <row r="34" spans="1:7" ht="16.5" thickTop="1" thickBot="1" x14ac:dyDescent="0.3">
      <c r="A34" s="259"/>
      <c r="B34" s="288" t="s">
        <v>215</v>
      </c>
      <c r="C34" s="287"/>
      <c r="D34" s="289"/>
      <c r="E34" s="288" t="s">
        <v>216</v>
      </c>
      <c r="F34" s="287"/>
      <c r="G34" s="289"/>
    </row>
    <row r="35" spans="1:7" ht="18.75" thickBot="1" x14ac:dyDescent="0.3">
      <c r="A35" s="286"/>
      <c r="B35" s="115" t="s">
        <v>217</v>
      </c>
      <c r="C35" s="116" t="s">
        <v>218</v>
      </c>
      <c r="D35" s="117" t="s">
        <v>106</v>
      </c>
      <c r="E35" s="115" t="s">
        <v>219</v>
      </c>
      <c r="F35" s="115" t="s">
        <v>218</v>
      </c>
      <c r="G35" s="118" t="s">
        <v>106</v>
      </c>
    </row>
    <row r="36" spans="1:7" ht="19.5" thickTop="1" thickBot="1" x14ac:dyDescent="0.3">
      <c r="A36" s="119" t="s">
        <v>220</v>
      </c>
      <c r="B36" s="120">
        <v>171496623.43000001</v>
      </c>
      <c r="C36" s="120">
        <v>62004833.899999999</v>
      </c>
      <c r="D36" s="121">
        <v>233501457.33000001</v>
      </c>
      <c r="E36" s="120">
        <v>183075466.06999999</v>
      </c>
      <c r="F36" s="120">
        <v>68025971.599999994</v>
      </c>
      <c r="G36" s="121">
        <v>251101437.66999999</v>
      </c>
    </row>
    <row r="37" spans="1:7" ht="18.75" thickBot="1" x14ac:dyDescent="0.3">
      <c r="A37" s="119" t="s">
        <v>221</v>
      </c>
      <c r="B37" s="120">
        <v>499568229.06999999</v>
      </c>
      <c r="C37" s="120">
        <v>64251789.25</v>
      </c>
      <c r="D37" s="121">
        <v>563820018.32000005</v>
      </c>
      <c r="E37" s="120">
        <v>595941870.28999996</v>
      </c>
      <c r="F37" s="120">
        <v>58230651.549999997</v>
      </c>
      <c r="G37" s="121">
        <v>654172521.84000003</v>
      </c>
    </row>
    <row r="38" spans="1:7" ht="45.75" thickBot="1" x14ac:dyDescent="0.3">
      <c r="A38" s="122" t="s">
        <v>222</v>
      </c>
      <c r="B38" s="123">
        <v>671064852.5</v>
      </c>
      <c r="C38" s="123">
        <v>126256623.15000001</v>
      </c>
      <c r="D38" s="124">
        <v>797321475.64999998</v>
      </c>
      <c r="E38" s="123">
        <v>779017336.36000001</v>
      </c>
      <c r="F38" s="123">
        <v>126256623.15000001</v>
      </c>
      <c r="G38" s="124">
        <v>905273959.50999999</v>
      </c>
    </row>
    <row r="39" spans="1:7" ht="15.75" thickTop="1" x14ac:dyDescent="0.25">
      <c r="A39" s="49"/>
    </row>
    <row r="40" spans="1:7" x14ac:dyDescent="0.25">
      <c r="A40" s="254" t="s">
        <v>223</v>
      </c>
      <c r="B40" s="254"/>
      <c r="C40" s="254"/>
      <c r="D40" s="254"/>
      <c r="E40" s="254"/>
      <c r="F40" s="254"/>
      <c r="G40" s="254"/>
    </row>
  </sheetData>
  <mergeCells count="30">
    <mergeCell ref="A40:G40"/>
    <mergeCell ref="A19:A21"/>
    <mergeCell ref="A24:A26"/>
    <mergeCell ref="B34:D34"/>
    <mergeCell ref="E34:G34"/>
    <mergeCell ref="A1:E1"/>
    <mergeCell ref="A2:E2"/>
    <mergeCell ref="A4:F4"/>
    <mergeCell ref="A28:F28"/>
    <mergeCell ref="A29:F29"/>
    <mergeCell ref="A32:G32"/>
    <mergeCell ref="C13:D13"/>
    <mergeCell ref="E13:F13"/>
    <mergeCell ref="C14:D14"/>
    <mergeCell ref="E14:F14"/>
    <mergeCell ref="A15:A16"/>
    <mergeCell ref="C15:C16"/>
    <mergeCell ref="D15:D16"/>
    <mergeCell ref="E15:E16"/>
    <mergeCell ref="F15:F16"/>
    <mergeCell ref="C6:D6"/>
    <mergeCell ref="E6:F6"/>
    <mergeCell ref="A7:A8"/>
    <mergeCell ref="C9:D9"/>
    <mergeCell ref="E9:F9"/>
    <mergeCell ref="A10:A13"/>
    <mergeCell ref="B10:B11"/>
    <mergeCell ref="C11:D11"/>
    <mergeCell ref="E11:F11"/>
    <mergeCell ref="B12: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1" workbookViewId="0">
      <selection activeCell="A44" sqref="A44"/>
    </sheetView>
  </sheetViews>
  <sheetFormatPr baseColWidth="10" defaultRowHeight="15" x14ac:dyDescent="0.25"/>
  <cols>
    <col min="1" max="1" width="18" customWidth="1"/>
    <col min="2" max="2" width="36.85546875" customWidth="1"/>
  </cols>
  <sheetData>
    <row r="1" spans="1:7" ht="17.25" thickTop="1" thickBot="1" x14ac:dyDescent="0.3">
      <c r="A1" s="52" t="s">
        <v>166</v>
      </c>
      <c r="B1" s="53"/>
      <c r="C1" s="53"/>
      <c r="D1" s="53"/>
      <c r="E1" s="53"/>
      <c r="F1" s="53"/>
      <c r="G1" s="97" t="s">
        <v>100</v>
      </c>
    </row>
    <row r="2" spans="1:7" ht="15.75" thickBot="1" x14ac:dyDescent="0.3">
      <c r="A2" s="54" t="s">
        <v>224</v>
      </c>
      <c r="B2" s="55"/>
      <c r="C2" s="55"/>
      <c r="D2" s="55"/>
      <c r="E2" s="55"/>
      <c r="F2" s="55"/>
      <c r="G2" s="56" t="s">
        <v>83</v>
      </c>
    </row>
    <row r="3" spans="1:7" ht="15.75" thickTop="1" x14ac:dyDescent="0.25">
      <c r="A3" s="206"/>
    </row>
    <row r="4" spans="1:7" x14ac:dyDescent="0.25">
      <c r="A4" s="252" t="s">
        <v>225</v>
      </c>
      <c r="B4" s="252"/>
      <c r="C4" s="252"/>
      <c r="D4" s="252"/>
      <c r="E4" s="252"/>
      <c r="F4" s="252"/>
      <c r="G4" s="252"/>
    </row>
    <row r="5" spans="1:7" x14ac:dyDescent="0.25">
      <c r="A5" s="339" t="s">
        <v>226</v>
      </c>
      <c r="B5" s="339"/>
      <c r="C5" s="339"/>
      <c r="D5" s="339"/>
      <c r="E5" s="339"/>
      <c r="F5" s="339"/>
      <c r="G5" s="339"/>
    </row>
    <row r="6" spans="1:7" ht="15.75" thickBot="1" x14ac:dyDescent="0.3">
      <c r="A6" s="34"/>
      <c r="B6" s="34"/>
      <c r="C6" s="34"/>
      <c r="D6" s="34"/>
      <c r="E6" s="34"/>
      <c r="F6" s="34"/>
      <c r="G6" s="34"/>
    </row>
    <row r="7" spans="1:7" ht="16.5" thickTop="1" thickBot="1" x14ac:dyDescent="0.3">
      <c r="A7" s="200" t="s">
        <v>227</v>
      </c>
      <c r="B7" s="197" t="s">
        <v>115</v>
      </c>
      <c r="C7" s="239" t="s">
        <v>228</v>
      </c>
      <c r="D7" s="38"/>
      <c r="E7" s="48"/>
      <c r="F7" s="239" t="s">
        <v>229</v>
      </c>
      <c r="G7" s="39"/>
    </row>
    <row r="8" spans="1:7" x14ac:dyDescent="0.25">
      <c r="A8" s="61">
        <v>10</v>
      </c>
      <c r="B8" s="63" t="s">
        <v>119</v>
      </c>
      <c r="C8" s="292">
        <v>0</v>
      </c>
      <c r="D8" s="293"/>
      <c r="E8" s="294"/>
      <c r="F8" s="292">
        <v>0</v>
      </c>
      <c r="G8" s="295"/>
    </row>
    <row r="9" spans="1:7" x14ac:dyDescent="0.25">
      <c r="A9" s="61">
        <v>18</v>
      </c>
      <c r="B9" s="63" t="s">
        <v>120</v>
      </c>
      <c r="C9" s="296">
        <v>0</v>
      </c>
      <c r="D9" s="291"/>
      <c r="E9" s="297"/>
      <c r="F9" s="296">
        <v>0</v>
      </c>
      <c r="G9" s="298"/>
    </row>
    <row r="10" spans="1:7" x14ac:dyDescent="0.25">
      <c r="A10" s="61">
        <v>13</v>
      </c>
      <c r="B10" s="63" t="s">
        <v>230</v>
      </c>
      <c r="C10" s="300"/>
      <c r="D10" s="299"/>
      <c r="E10" s="301"/>
      <c r="F10" s="303">
        <v>17704137.48</v>
      </c>
      <c r="G10" s="304"/>
    </row>
    <row r="11" spans="1:7" x14ac:dyDescent="0.25">
      <c r="A11" s="61">
        <v>16</v>
      </c>
      <c r="B11" s="63" t="s">
        <v>231</v>
      </c>
      <c r="C11" s="300"/>
      <c r="D11" s="299"/>
      <c r="E11" s="301"/>
      <c r="F11" s="303">
        <v>65000000</v>
      </c>
      <c r="G11" s="304"/>
    </row>
    <row r="12" spans="1:7" ht="22.5" x14ac:dyDescent="0.25">
      <c r="A12" s="61">
        <v>20</v>
      </c>
      <c r="B12" s="63" t="s">
        <v>232</v>
      </c>
      <c r="C12" s="303">
        <v>2126605.13</v>
      </c>
      <c r="D12" s="302"/>
      <c r="E12" s="305"/>
      <c r="F12" s="296">
        <v>0</v>
      </c>
      <c r="G12" s="298"/>
    </row>
    <row r="13" spans="1:7" x14ac:dyDescent="0.25">
      <c r="A13" s="61">
        <v>204</v>
      </c>
      <c r="B13" s="63" t="s">
        <v>233</v>
      </c>
      <c r="C13" s="303">
        <v>45603890.490000002</v>
      </c>
      <c r="D13" s="302"/>
      <c r="E13" s="305"/>
      <c r="F13" s="303">
        <v>247849.46</v>
      </c>
      <c r="G13" s="304"/>
    </row>
    <row r="14" spans="1:7" ht="22.5" x14ac:dyDescent="0.25">
      <c r="A14" s="61">
        <v>21</v>
      </c>
      <c r="B14" s="63" t="s">
        <v>234</v>
      </c>
      <c r="C14" s="303">
        <v>8292344.5199999996</v>
      </c>
      <c r="D14" s="302"/>
      <c r="E14" s="305"/>
      <c r="F14" s="303">
        <v>4801.07</v>
      </c>
      <c r="G14" s="304"/>
    </row>
    <row r="15" spans="1:7" ht="22.5" x14ac:dyDescent="0.25">
      <c r="A15" s="61">
        <v>22</v>
      </c>
      <c r="B15" s="63" t="s">
        <v>235</v>
      </c>
      <c r="C15" s="296">
        <v>0</v>
      </c>
      <c r="D15" s="291"/>
      <c r="E15" s="297"/>
      <c r="F15" s="296">
        <v>0</v>
      </c>
      <c r="G15" s="298"/>
    </row>
    <row r="16" spans="1:7" ht="23.25" thickBot="1" x14ac:dyDescent="0.3">
      <c r="A16" s="125">
        <v>23</v>
      </c>
      <c r="B16" s="126" t="s">
        <v>236</v>
      </c>
      <c r="C16" s="306">
        <v>80679527.340000004</v>
      </c>
      <c r="D16" s="226"/>
      <c r="E16" s="307"/>
      <c r="F16" s="306">
        <v>9880.15</v>
      </c>
      <c r="G16" s="308"/>
    </row>
    <row r="17" spans="1:7" ht="15.75" thickBot="1" x14ac:dyDescent="0.3">
      <c r="A17" s="41" t="s">
        <v>237</v>
      </c>
      <c r="B17" s="42"/>
      <c r="C17" s="248">
        <v>136702367.47999999</v>
      </c>
      <c r="D17" s="309"/>
      <c r="E17" s="310"/>
      <c r="F17" s="248">
        <v>82966668.159999996</v>
      </c>
      <c r="G17" s="249"/>
    </row>
    <row r="18" spans="1:7" x14ac:dyDescent="0.25">
      <c r="A18" s="61">
        <v>10</v>
      </c>
      <c r="B18" s="63" t="s">
        <v>238</v>
      </c>
      <c r="C18" s="292">
        <v>0</v>
      </c>
      <c r="D18" s="293"/>
      <c r="E18" s="294"/>
      <c r="F18" s="311">
        <v>12637074</v>
      </c>
      <c r="G18" s="312"/>
    </row>
    <row r="19" spans="1:7" x14ac:dyDescent="0.25">
      <c r="A19" s="61">
        <v>13</v>
      </c>
      <c r="B19" s="63" t="s">
        <v>239</v>
      </c>
      <c r="C19" s="296">
        <v>0</v>
      </c>
      <c r="D19" s="291"/>
      <c r="E19" s="297"/>
      <c r="F19" s="296">
        <v>0</v>
      </c>
      <c r="G19" s="298"/>
    </row>
    <row r="20" spans="1:7" x14ac:dyDescent="0.25">
      <c r="A20" s="61">
        <v>16</v>
      </c>
      <c r="B20" s="63" t="s">
        <v>123</v>
      </c>
      <c r="C20" s="303">
        <v>30841129.789999999</v>
      </c>
      <c r="D20" s="302"/>
      <c r="E20" s="305"/>
      <c r="F20" s="303">
        <v>3957.8</v>
      </c>
      <c r="G20" s="304"/>
    </row>
    <row r="21" spans="1:7" x14ac:dyDescent="0.25">
      <c r="A21" s="61">
        <v>18</v>
      </c>
      <c r="B21" s="63" t="s">
        <v>240</v>
      </c>
      <c r="C21" s="296">
        <v>0</v>
      </c>
      <c r="D21" s="291"/>
      <c r="E21" s="297"/>
      <c r="F21" s="296">
        <v>0</v>
      </c>
      <c r="G21" s="298"/>
    </row>
    <row r="22" spans="1:7" x14ac:dyDescent="0.25">
      <c r="A22" s="61">
        <v>26</v>
      </c>
      <c r="B22" s="63" t="s">
        <v>130</v>
      </c>
      <c r="C22" s="303">
        <v>72000</v>
      </c>
      <c r="D22" s="302"/>
      <c r="E22" s="305"/>
      <c r="F22" s="296">
        <v>0</v>
      </c>
      <c r="G22" s="298"/>
    </row>
    <row r="23" spans="1:7" ht="15.75" thickBot="1" x14ac:dyDescent="0.3">
      <c r="A23" s="125">
        <v>27</v>
      </c>
      <c r="B23" s="126" t="s">
        <v>241</v>
      </c>
      <c r="C23" s="306">
        <v>2350945.13</v>
      </c>
      <c r="D23" s="226"/>
      <c r="E23" s="307"/>
      <c r="F23" s="306">
        <v>1018384.21</v>
      </c>
      <c r="G23" s="308"/>
    </row>
    <row r="24" spans="1:7" ht="15.75" thickBot="1" x14ac:dyDescent="0.3">
      <c r="A24" s="41" t="s">
        <v>242</v>
      </c>
      <c r="B24" s="42"/>
      <c r="C24" s="248">
        <v>33264074.920000002</v>
      </c>
      <c r="D24" s="309"/>
      <c r="E24" s="310"/>
      <c r="F24" s="248">
        <v>13659416.01</v>
      </c>
      <c r="G24" s="249"/>
    </row>
    <row r="25" spans="1:7" ht="15.75" thickBot="1" x14ac:dyDescent="0.3">
      <c r="A25" s="125" t="s">
        <v>243</v>
      </c>
      <c r="B25" s="126" t="s">
        <v>244</v>
      </c>
      <c r="C25" s="313">
        <v>1530181.03</v>
      </c>
      <c r="D25" s="314"/>
      <c r="E25" s="315"/>
      <c r="F25" s="313">
        <v>954788.08</v>
      </c>
      <c r="G25" s="316"/>
    </row>
    <row r="26" spans="1:7" ht="15.75" thickBot="1" x14ac:dyDescent="0.3">
      <c r="A26" s="41" t="s">
        <v>245</v>
      </c>
      <c r="B26" s="42"/>
      <c r="C26" s="317" t="s">
        <v>29</v>
      </c>
      <c r="D26" s="318"/>
      <c r="E26" s="128">
        <v>171496623.43000001</v>
      </c>
      <c r="F26" s="127" t="s">
        <v>100</v>
      </c>
      <c r="G26" s="103">
        <v>97580872.25</v>
      </c>
    </row>
    <row r="27" spans="1:7" x14ac:dyDescent="0.25">
      <c r="A27" s="129">
        <v>40</v>
      </c>
      <c r="B27" s="130" t="s">
        <v>246</v>
      </c>
      <c r="C27" s="319">
        <v>58230651.549999997</v>
      </c>
      <c r="D27" s="320"/>
      <c r="E27" s="321"/>
      <c r="F27" s="319">
        <v>64251789.25</v>
      </c>
      <c r="G27" s="322"/>
    </row>
    <row r="28" spans="1:7" ht="15.75" thickBot="1" x14ac:dyDescent="0.3">
      <c r="A28" s="131">
        <v>41</v>
      </c>
      <c r="B28" s="132" t="s">
        <v>247</v>
      </c>
      <c r="C28" s="324">
        <v>3774182.35</v>
      </c>
      <c r="D28" s="323"/>
      <c r="E28" s="325"/>
      <c r="F28" s="324">
        <v>3774182.35</v>
      </c>
      <c r="G28" s="326"/>
    </row>
    <row r="29" spans="1:7" ht="15.75" thickBot="1" x14ac:dyDescent="0.3">
      <c r="A29" s="327" t="s">
        <v>248</v>
      </c>
      <c r="B29" s="328"/>
      <c r="C29" s="133" t="s">
        <v>98</v>
      </c>
      <c r="D29" s="329">
        <v>62004833.899999999</v>
      </c>
      <c r="E29" s="330"/>
      <c r="F29" s="133" t="s">
        <v>101</v>
      </c>
      <c r="G29" s="134">
        <v>68025971.599999994</v>
      </c>
    </row>
    <row r="30" spans="1:7" ht="15.75" thickTop="1" x14ac:dyDescent="0.25">
      <c r="A30" s="331"/>
    </row>
    <row r="31" spans="1:7" x14ac:dyDescent="0.25">
      <c r="A31" s="331"/>
    </row>
    <row r="32" spans="1:7" ht="15.75" thickBot="1" x14ac:dyDescent="0.3">
      <c r="A32" s="341" t="s">
        <v>249</v>
      </c>
      <c r="B32" s="341"/>
      <c r="C32" s="341"/>
      <c r="D32" s="341"/>
      <c r="E32" s="341"/>
    </row>
    <row r="33" spans="1:5" ht="16.5" thickTop="1" thickBot="1" x14ac:dyDescent="0.3">
      <c r="A33" s="332" t="s">
        <v>106</v>
      </c>
      <c r="B33" s="135" t="s">
        <v>250</v>
      </c>
      <c r="C33" s="136">
        <v>233501457.33000001</v>
      </c>
      <c r="D33" s="135" t="s">
        <v>251</v>
      </c>
      <c r="E33" s="137">
        <v>165606843.84999999</v>
      </c>
    </row>
    <row r="34" spans="1:5" ht="15.75" thickTop="1" x14ac:dyDescent="0.25">
      <c r="A34" s="206"/>
    </row>
    <row r="35" spans="1:5" x14ac:dyDescent="0.25">
      <c r="A35" s="206"/>
    </row>
    <row r="36" spans="1:5" x14ac:dyDescent="0.25">
      <c r="A36" s="339" t="s">
        <v>252</v>
      </c>
      <c r="B36" s="339"/>
      <c r="C36" s="339"/>
      <c r="D36" s="339"/>
      <c r="E36" s="339"/>
    </row>
    <row r="37" spans="1:5" ht="15.75" thickBot="1" x14ac:dyDescent="0.3">
      <c r="A37" s="34"/>
      <c r="B37" s="34"/>
      <c r="C37" s="34"/>
      <c r="D37" s="34"/>
      <c r="E37" s="34"/>
    </row>
    <row r="38" spans="1:5" ht="57.75" thickTop="1" thickBot="1" x14ac:dyDescent="0.3">
      <c r="A38" s="138" t="s">
        <v>253</v>
      </c>
      <c r="B38" s="139" t="s">
        <v>254</v>
      </c>
      <c r="C38" s="102">
        <v>135499288.81999999</v>
      </c>
      <c r="D38" s="139" t="s">
        <v>255</v>
      </c>
      <c r="E38" s="85">
        <v>0</v>
      </c>
    </row>
    <row r="39" spans="1:5" ht="34.5" thickBot="1" x14ac:dyDescent="0.3">
      <c r="A39" s="83" t="s">
        <v>256</v>
      </c>
      <c r="B39" s="333"/>
      <c r="C39" s="334"/>
      <c r="D39" s="140" t="s">
        <v>257</v>
      </c>
      <c r="E39" s="106">
        <v>85494593.819999993</v>
      </c>
    </row>
    <row r="40" spans="1:5" ht="15.75" thickTop="1" x14ac:dyDescent="0.25">
      <c r="A40" s="206"/>
    </row>
    <row r="41" spans="1:5" x14ac:dyDescent="0.25">
      <c r="A41" s="206"/>
    </row>
    <row r="42" spans="1:5" x14ac:dyDescent="0.25">
      <c r="A42" s="339" t="s">
        <v>258</v>
      </c>
      <c r="B42" s="339"/>
      <c r="C42" s="339"/>
      <c r="D42" s="339"/>
      <c r="E42" s="339"/>
    </row>
    <row r="43" spans="1:5" ht="15.75" thickBot="1" x14ac:dyDescent="0.3">
      <c r="A43" s="34"/>
      <c r="B43" s="34"/>
      <c r="C43" s="34"/>
      <c r="D43" s="34"/>
      <c r="E43" s="34"/>
    </row>
    <row r="44" spans="1:5" ht="24" thickTop="1" thickBot="1" x14ac:dyDescent="0.3">
      <c r="A44" s="200" t="s">
        <v>259</v>
      </c>
      <c r="B44" s="139" t="s">
        <v>260</v>
      </c>
      <c r="C44" s="102">
        <v>369000746.14999998</v>
      </c>
      <c r="D44" s="139" t="s">
        <v>261</v>
      </c>
      <c r="E44" s="141">
        <v>251101437.66999999</v>
      </c>
    </row>
    <row r="45" spans="1:5" ht="34.5" thickBot="1" x14ac:dyDescent="0.3">
      <c r="A45" s="204" t="s">
        <v>262</v>
      </c>
      <c r="B45" s="335">
        <v>-117899308.48</v>
      </c>
      <c r="C45" s="336"/>
      <c r="D45" s="336"/>
      <c r="E45" s="337"/>
    </row>
    <row r="46" spans="1:5" ht="15.75" thickTop="1" x14ac:dyDescent="0.25">
      <c r="A46" s="253"/>
    </row>
    <row r="47" spans="1:5" x14ac:dyDescent="0.25">
      <c r="A47" s="340" t="s">
        <v>263</v>
      </c>
      <c r="B47" s="340"/>
      <c r="C47" s="340"/>
      <c r="D47" s="340"/>
      <c r="E47" s="340"/>
    </row>
    <row r="48" spans="1:5" x14ac:dyDescent="0.25">
      <c r="A48" s="254" t="s">
        <v>264</v>
      </c>
      <c r="B48" s="254"/>
      <c r="C48" s="254"/>
      <c r="D48" s="254"/>
      <c r="E48" s="254"/>
    </row>
    <row r="49" spans="1:5" x14ac:dyDescent="0.25">
      <c r="A49" s="254" t="s">
        <v>265</v>
      </c>
      <c r="B49" s="254"/>
      <c r="C49" s="254"/>
      <c r="D49" s="254"/>
      <c r="E49" s="254"/>
    </row>
    <row r="50" spans="1:5" x14ac:dyDescent="0.25">
      <c r="A50" s="254" t="s">
        <v>266</v>
      </c>
      <c r="B50" s="254"/>
      <c r="C50" s="254"/>
      <c r="D50" s="254"/>
      <c r="E50" s="254"/>
    </row>
    <row r="51" spans="1:5" ht="16.5" customHeight="1" x14ac:dyDescent="0.25">
      <c r="A51" s="254" t="s">
        <v>267</v>
      </c>
      <c r="B51" s="254"/>
      <c r="C51" s="254"/>
      <c r="D51" s="254"/>
      <c r="E51" s="254"/>
    </row>
    <row r="52" spans="1:5" ht="16.5" customHeight="1" x14ac:dyDescent="0.25">
      <c r="A52" s="254" t="s">
        <v>268</v>
      </c>
      <c r="B52" s="254"/>
      <c r="C52" s="254"/>
      <c r="D52" s="254"/>
      <c r="E52" s="254"/>
    </row>
    <row r="53" spans="1:5" ht="16.5" customHeight="1" x14ac:dyDescent="0.25">
      <c r="A53" s="254" t="s">
        <v>269</v>
      </c>
      <c r="B53" s="254"/>
      <c r="C53" s="254"/>
      <c r="D53" s="254"/>
      <c r="E53" s="254"/>
    </row>
    <row r="54" spans="1:5" x14ac:dyDescent="0.25">
      <c r="A54" s="254" t="s">
        <v>270</v>
      </c>
      <c r="B54" s="254"/>
      <c r="C54" s="254"/>
      <c r="D54" s="254"/>
      <c r="E54" s="254"/>
    </row>
    <row r="55" spans="1:5" x14ac:dyDescent="0.25">
      <c r="A55" s="254" t="s">
        <v>271</v>
      </c>
      <c r="B55" s="254"/>
      <c r="C55" s="254"/>
      <c r="D55" s="254"/>
      <c r="E55" s="254"/>
    </row>
  </sheetData>
  <mergeCells count="66">
    <mergeCell ref="A55:E55"/>
    <mergeCell ref="A42:E42"/>
    <mergeCell ref="A36:E36"/>
    <mergeCell ref="A32:E32"/>
    <mergeCell ref="A49:E49"/>
    <mergeCell ref="A50:E50"/>
    <mergeCell ref="A51:E51"/>
    <mergeCell ref="A52:E52"/>
    <mergeCell ref="A53:E53"/>
    <mergeCell ref="A54:E54"/>
    <mergeCell ref="A1:F1"/>
    <mergeCell ref="A2:F2"/>
    <mergeCell ref="A4:G4"/>
    <mergeCell ref="A5:G5"/>
    <mergeCell ref="A47:E47"/>
    <mergeCell ref="A48:E48"/>
    <mergeCell ref="C28:E28"/>
    <mergeCell ref="F28:G28"/>
    <mergeCell ref="A29:B29"/>
    <mergeCell ref="D29:E29"/>
    <mergeCell ref="B39:C39"/>
    <mergeCell ref="B45:E45"/>
    <mergeCell ref="C25:E25"/>
    <mergeCell ref="F25:G25"/>
    <mergeCell ref="A26:B26"/>
    <mergeCell ref="C26:D26"/>
    <mergeCell ref="C27:E27"/>
    <mergeCell ref="F27:G27"/>
    <mergeCell ref="C22:E22"/>
    <mergeCell ref="F22:G22"/>
    <mergeCell ref="C23:E23"/>
    <mergeCell ref="F23:G23"/>
    <mergeCell ref="A24:B24"/>
    <mergeCell ref="C24:E24"/>
    <mergeCell ref="F24:G24"/>
    <mergeCell ref="C19:E19"/>
    <mergeCell ref="F19:G19"/>
    <mergeCell ref="C20:E20"/>
    <mergeCell ref="F20:G20"/>
    <mergeCell ref="C21:E21"/>
    <mergeCell ref="F21:G21"/>
    <mergeCell ref="C16:E16"/>
    <mergeCell ref="F16:G16"/>
    <mergeCell ref="A17:B17"/>
    <mergeCell ref="C17:E17"/>
    <mergeCell ref="F17:G17"/>
    <mergeCell ref="C18:E18"/>
    <mergeCell ref="F18:G18"/>
    <mergeCell ref="C13:E13"/>
    <mergeCell ref="F13:G13"/>
    <mergeCell ref="C14:E14"/>
    <mergeCell ref="F14:G14"/>
    <mergeCell ref="C15:E15"/>
    <mergeCell ref="F15:G15"/>
    <mergeCell ref="C10:E10"/>
    <mergeCell ref="F10:G10"/>
    <mergeCell ref="C11:E11"/>
    <mergeCell ref="F11:G11"/>
    <mergeCell ref="C12:E12"/>
    <mergeCell ref="F12:G12"/>
    <mergeCell ref="C7:E7"/>
    <mergeCell ref="F7:G7"/>
    <mergeCell ref="C8:E8"/>
    <mergeCell ref="F8:G8"/>
    <mergeCell ref="C9:E9"/>
    <mergeCell ref="F9: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Feuil1</vt:lpstr>
      <vt:lpstr>Feuil2</vt:lpstr>
      <vt:lpstr>Feuil3</vt:lpstr>
      <vt:lpstr>Feuil4</vt:lpstr>
      <vt:lpstr>Feuil5</vt:lpstr>
      <vt:lpstr>Feuil6</vt:lpstr>
      <vt:lpstr>Feuil7</vt:lpstr>
      <vt:lpstr>Feuil8</vt:lpstr>
      <vt:lpstr>Feuil9</vt:lpstr>
      <vt:lpstr>Feuil10</vt:lpstr>
      <vt:lpstr>Feuil11</vt:lpstr>
      <vt:lpstr>Feuil12</vt:lpstr>
      <vt:lpstr>Feuil13</vt:lpstr>
    </vt:vector>
  </TitlesOfParts>
  <Company>CD45</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COULIOU Lamia</dc:creator>
  <cp:lastModifiedBy>COULIOU Lamia</cp:lastModifiedBy>
  <dcterms:created xsi:type="dcterms:W3CDTF">2020-07-01T09:50:26Z</dcterms:created>
  <dcterms:modified xsi:type="dcterms:W3CDTF">2020-07-01T11:28:40Z</dcterms:modified>
</cp:coreProperties>
</file>